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\Desktop\statystyki i stopa bezrobocia\"/>
    </mc:Choice>
  </mc:AlternateContent>
  <xr:revisionPtr revIDLastSave="0" documentId="8_{DA4F25DC-ED3F-444A-A02E-73B526AA8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'2024-11'2025" sheetId="14" r:id="rId1"/>
    <sheet name="12_2024" sheetId="1" r:id="rId2"/>
    <sheet name="01_2025" sheetId="2" r:id="rId3"/>
    <sheet name="02_2025" sheetId="4" r:id="rId4"/>
    <sheet name="03_2025" sheetId="5" r:id="rId5"/>
    <sheet name="04_2025" sheetId="6" r:id="rId6"/>
    <sheet name="05_2025" sheetId="7" r:id="rId7"/>
    <sheet name="06_2025" sheetId="8" r:id="rId8"/>
    <sheet name="07_2025" sheetId="9" r:id="rId9"/>
    <sheet name="08_2025" sheetId="10" r:id="rId10"/>
    <sheet name="09_2025" sheetId="11" r:id="rId11"/>
    <sheet name="10_2025" sheetId="12" r:id="rId12"/>
    <sheet name="11_2025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4" l="1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C6" i="14"/>
  <c r="B6" i="14"/>
  <c r="C5" i="14"/>
  <c r="B5" i="14"/>
  <c r="C30" i="13" l="1"/>
  <c r="D30" i="13"/>
  <c r="E30" i="13"/>
  <c r="F30" i="13"/>
  <c r="B30" i="13"/>
  <c r="C29" i="13"/>
  <c r="D29" i="13"/>
  <c r="E29" i="13"/>
  <c r="F29" i="13"/>
  <c r="B29" i="13"/>
  <c r="C30" i="8" l="1"/>
  <c r="D30" i="8"/>
  <c r="E30" i="8"/>
  <c r="F30" i="8"/>
  <c r="B30" i="8"/>
  <c r="C29" i="8"/>
  <c r="D29" i="8"/>
  <c r="E29" i="8"/>
  <c r="F29" i="8"/>
  <c r="B29" i="8"/>
  <c r="C30" i="7" l="1"/>
  <c r="D30" i="7"/>
  <c r="E30" i="7"/>
  <c r="F30" i="7"/>
  <c r="B30" i="7"/>
  <c r="C29" i="7"/>
  <c r="D29" i="7"/>
  <c r="E29" i="7"/>
  <c r="F29" i="7"/>
  <c r="B29" i="7"/>
  <c r="C30" i="6" l="1"/>
  <c r="D30" i="6"/>
  <c r="E30" i="6"/>
  <c r="F30" i="6"/>
  <c r="C29" i="6"/>
  <c r="D29" i="6"/>
  <c r="E29" i="6"/>
  <c r="F29" i="6"/>
  <c r="B29" i="6"/>
  <c r="B30" i="6"/>
  <c r="C30" i="5" l="1"/>
  <c r="D30" i="5"/>
  <c r="E30" i="5"/>
  <c r="F30" i="5"/>
  <c r="B30" i="5"/>
  <c r="C29" i="5"/>
  <c r="D29" i="5"/>
  <c r="E29" i="5"/>
  <c r="F29" i="5"/>
  <c r="B29" i="5"/>
  <c r="C30" i="4" l="1"/>
  <c r="D30" i="4"/>
  <c r="E30" i="4"/>
  <c r="F30" i="4"/>
  <c r="B30" i="4"/>
  <c r="C29" i="4"/>
  <c r="D29" i="4"/>
  <c r="E29" i="4"/>
  <c r="F29" i="4"/>
  <c r="B29" i="4"/>
  <c r="C30" i="2" l="1"/>
  <c r="D30" i="2"/>
  <c r="E30" i="2"/>
  <c r="F30" i="2"/>
  <c r="B30" i="2"/>
  <c r="C29" i="2"/>
  <c r="D29" i="2"/>
  <c r="E29" i="2"/>
  <c r="F29" i="2"/>
  <c r="B29" i="2"/>
  <c r="C30" i="1" l="1"/>
  <c r="D30" i="1"/>
  <c r="E30" i="1"/>
  <c r="F30" i="1"/>
  <c r="B30" i="1"/>
  <c r="C29" i="1"/>
  <c r="D29" i="1"/>
  <c r="E29" i="1"/>
  <c r="F29" i="1"/>
  <c r="B29" i="1"/>
</calcChain>
</file>

<file path=xl/sharedStrings.xml><?xml version="1.0" encoding="utf-8"?>
<sst xmlns="http://schemas.openxmlformats.org/spreadsheetml/2006/main" count="416" uniqueCount="47">
  <si>
    <t xml:space="preserve">WOJEWÓDZTWA </t>
  </si>
  <si>
    <t xml:space="preserve">     Bezrobotni</t>
  </si>
  <si>
    <t>w %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</si>
  <si>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</si>
  <si>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</si>
  <si>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</si>
  <si>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</si>
  <si>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</si>
  <si>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</si>
  <si>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</si>
  <si>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</si>
  <si>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</si>
  <si>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</si>
  <si>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</si>
  <si>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</si>
  <si>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</si>
  <si>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</si>
  <si>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</si>
  <si>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</si>
  <si>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</si>
  <si>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Min.</t>
  </si>
  <si>
    <t>Max.</t>
  </si>
  <si>
    <t>Uwaga: ze względu na elektroniczną technikę zaokragleń stosowaną przy zmianie jednostek miary,</t>
  </si>
  <si>
    <t xml:space="preserve">       w niektórych rubrykach nie zachodzą zgodności matematyczne.</t>
  </si>
  <si>
    <t>Bezrobotni  oraz  stopa bezrobocia i stopa napływu</t>
  </si>
  <si>
    <t>w tysiącach</t>
  </si>
  <si>
    <t>stan na koniec m-ca</t>
  </si>
  <si>
    <t>napływ w m-cu</t>
  </si>
  <si>
    <t>odpływ w m-cu</t>
  </si>
  <si>
    <t xml:space="preserve">Stan w końcu grudnia 2024 r. </t>
  </si>
  <si>
    <t xml:space="preserve">Stan w końcu marca 2025 r. </t>
  </si>
  <si>
    <t xml:space="preserve">Stan w końcu kwietnia 2025 r. </t>
  </si>
  <si>
    <t xml:space="preserve">Stan w końcu maja 2025 r. </t>
  </si>
  <si>
    <t xml:space="preserve">Stan w końcu września 2025 r. </t>
  </si>
  <si>
    <t xml:space="preserve">Stan w końcu października 2025 r. </t>
  </si>
  <si>
    <t xml:space="preserve">Stan w końcu listopada 2025 r. </t>
  </si>
  <si>
    <t xml:space="preserve">Stan w końcu stycznia 2025 r. </t>
  </si>
  <si>
    <t xml:space="preserve">Stan w końcu lutego 2025 r. </t>
  </si>
  <si>
    <t xml:space="preserve">Stan w końcu czerwca 2025 r. </t>
  </si>
  <si>
    <t xml:space="preserve">Stan w końcu lipca 2025 r. </t>
  </si>
  <si>
    <t xml:space="preserve">Stan w końcu sierpnia 2025 r. </t>
  </si>
  <si>
    <t>Stopa napływu*</t>
  </si>
  <si>
    <t>*  Oznacza, że dane zostały zmienione w stosunku do wcześniej opublikowanych.</t>
  </si>
  <si>
    <t>Stopa bezrobocia*</t>
  </si>
  <si>
    <t>Zestawienie</t>
  </si>
  <si>
    <t>Stopa bezrobocia w %</t>
  </si>
  <si>
    <t>12'2024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</si>
</sst>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0.0"/>
    <numFmt numFmtId="167" formatCode="0.0_)"/>
    <numFmt numFmtId="168" formatCode="0_)"/>
  </numFmts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name val="Times"/>
      <charset val="238"/>
    </font>
    <font>
      <b/>
      <sz val="11"/>
      <name val="Times"/>
      <charset val="238"/>
    </font>
    <font>
      <i/>
      <sz val="11"/>
      <name val="Times"/>
      <charset val="238"/>
    </font>
    <font>
      <b/>
      <sz val="11"/>
      <color indexed="10"/>
      <name val="Times"/>
      <charset val="238"/>
    </font>
    <font>
      <sz val="11"/>
      <color indexed="10"/>
      <name val="Times"/>
      <charset val="238"/>
    </font>
    <font>
      <sz val="11"/>
      <color rgb="FF000000"/>
      <name val="Times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name val="Times New Roman CE"/>
      <family val="1"/>
      <charset val="238"/>
    </font>
    <font>
      <sz val="11"/>
      <color theme="0"/>
      <name val="Times New Roman CE"/>
      <family val="1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164" fontId="2" fillId="0" borderId="9" xfId="0" applyNumberFormat="1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8" xfId="0" applyFont="1" applyBorder="1"/>
    <xf numFmtId="165" fontId="2" fillId="0" borderId="9" xfId="0" applyNumberFormat="1" applyFont="1" applyBorder="1"/>
    <xf numFmtId="165" fontId="2" fillId="0" borderId="10" xfId="0" applyNumberFormat="1" applyFont="1" applyBorder="1"/>
    <xf numFmtId="1" fontId="2" fillId="0" borderId="8" xfId="0" applyNumberFormat="1" applyFont="1" applyBorder="1"/>
    <xf numFmtId="0" fontId="2" fillId="0" borderId="8" xfId="0" applyFont="1" applyBorder="1" applyAlignment="1">
      <alignment horizontal="left"/>
    </xf>
    <xf numFmtId="165" fontId="4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5" fillId="0" borderId="0" xfId="0" applyFont="1"/>
    <xf numFmtId="49" fontId="6" fillId="0" borderId="0" xfId="0" applyNumberFormat="1" applyFont="1"/>
    <xf numFmtId="164" fontId="3" fillId="0" borderId="0" xfId="0" applyNumberFormat="1" applyFont="1" applyAlignment="1">
      <alignment horizontal="left"/>
    </xf>
    <xf numFmtId="2" fontId="3" fillId="0" borderId="0" xfId="0" applyNumberFormat="1" applyFont="1"/>
    <xf numFmtId="49" fontId="3" fillId="0" borderId="0" xfId="0" applyNumberFormat="1" applyFont="1"/>
    <xf numFmtId="165" fontId="2" fillId="0" borderId="0" xfId="0" applyNumberFormat="1" applyFont="1"/>
    <xf numFmtId="0" fontId="2" fillId="0" borderId="9" xfId="0" applyFont="1" applyBorder="1"/>
    <xf numFmtId="166" fontId="3" fillId="0" borderId="9" xfId="0" applyNumberFormat="1" applyFont="1" applyBorder="1"/>
    <xf numFmtId="166" fontId="3" fillId="0" borderId="0" xfId="0" applyNumberFormat="1" applyFont="1"/>
    <xf numFmtId="166" fontId="4" fillId="0" borderId="0" xfId="0" applyNumberFormat="1" applyFont="1"/>
    <xf numFmtId="0" fontId="4" fillId="0" borderId="8" xfId="0" applyFont="1" applyBorder="1"/>
    <xf numFmtId="166" fontId="4" fillId="0" borderId="8" xfId="0" applyNumberFormat="1" applyFont="1" applyBorder="1"/>
    <xf numFmtId="165" fontId="4" fillId="0" borderId="9" xfId="0" applyNumberFormat="1" applyFont="1" applyBorder="1"/>
    <xf numFmtId="165" fontId="4" fillId="0" borderId="10" xfId="0" applyNumberFormat="1" applyFont="1" applyBorder="1"/>
    <xf numFmtId="0" fontId="7" fillId="0" borderId="0" xfId="0" applyFont="1" applyAlignment="1">
      <alignment vertical="center"/>
    </xf>
    <xf numFmtId="0" fontId="8" fillId="0" borderId="0" xfId="1"/>
    <xf numFmtId="166" fontId="1" fillId="0" borderId="14" xfId="1" applyNumberFormat="1" applyFont="1" applyBorder="1" applyAlignment="1">
      <alignment horizontal="center" vertical="center"/>
    </xf>
    <xf numFmtId="1" fontId="1" fillId="0" borderId="14" xfId="1" applyNumberFormat="1" applyFont="1" applyBorder="1" applyAlignment="1">
      <alignment horizontal="center"/>
    </xf>
    <xf numFmtId="166" fontId="8" fillId="0" borderId="14" xfId="1" applyNumberFormat="1" applyBorder="1"/>
    <xf numFmtId="0" fontId="11" fillId="0" borderId="14" xfId="1" applyFont="1" applyBorder="1"/>
    <xf numFmtId="1" fontId="11" fillId="0" borderId="14" xfId="1" applyNumberFormat="1" applyFont="1" applyBorder="1"/>
    <xf numFmtId="0" fontId="11" fillId="0" borderId="14" xfId="1" applyFont="1" applyBorder="1" applyAlignment="1">
      <alignment horizontal="left"/>
    </xf>
    <xf numFmtId="1" fontId="12" fillId="2" borderId="14" xfId="1" applyNumberFormat="1" applyFont="1" applyFill="1" applyBorder="1"/>
    <xf numFmtId="166" fontId="13" fillId="2" borderId="14" xfId="1" applyNumberFormat="1" applyFont="1" applyFill="1" applyBorder="1"/>
    <xf numFmtId="1" fontId="12" fillId="3" borderId="14" xfId="1" applyNumberFormat="1" applyFont="1" applyFill="1" applyBorder="1"/>
    <xf numFmtId="166" fontId="13" fillId="3" borderId="14" xfId="1" applyNumberFormat="1" applyFont="1" applyFill="1" applyBorder="1"/>
    <xf numFmtId="0" fontId="9" fillId="0" borderId="14" xfId="1" applyFont="1" applyBorder="1" applyAlignment="1">
      <alignment horizontal="center" vertical="center"/>
    </xf>
    <xf numFmtId="166" fontId="10" fillId="0" borderId="15" xfId="1" applyNumberFormat="1" applyFont="1" applyBorder="1" applyAlignment="1">
      <alignment horizontal="center" vertical="center"/>
    </xf>
    <xf numFmtId="166" fontId="10" fillId="0" borderId="0" xfId="1" applyNumberFormat="1" applyFont="1" applyAlignment="1">
      <alignment horizontal="center" vertical="center"/>
    </xf>
    <xf numFmtId="1" fontId="1" fillId="0" borderId="16" xfId="1" applyNumberFormat="1" applyFont="1" applyBorder="1" applyAlignment="1">
      <alignment horizontal="center" vertical="center"/>
    </xf>
    <xf numFmtId="1" fontId="1" fillId="0" borderId="17" xfId="1" applyNumberFormat="1" applyFont="1" applyBorder="1" applyAlignment="1">
      <alignment horizontal="center" vertical="center"/>
    </xf>
    <xf numFmtId="0" fontId="8" fillId="0" borderId="18" xfId="1" applyBorder="1" applyAlignment="1">
      <alignment horizontal="center"/>
    </xf>
    <xf numFmtId="0" fontId="8" fillId="0" borderId="19" xfId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</cellXfs>
  <cellStyles count="2">
    <cellStyle name="Normalny" xfId="0" builtinId="0"/>
    <cellStyle name="Normalny 2" xfId="1" xr:uid="{AD9E6A25-73AB-4653-9E0E-B89335F963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2A53-C0DC-48B7-A877-1AEA6BA6B1E8}">
  <dimension ref="A1:M21"/>
  <sheetViews>
    <sheetView tabSelected="1" workbookViewId="0">
      <selection sqref="A1:A3"/>
    </sheetView>
  </sheetViews>
  <sheetFormatPr defaultColWidth="8.85546875" defaultRowHeight="12.75" x14ac:dyDescent="0.2"/>
  <cols>
    <col min="1" max="1" width="50.7109375" style="34" customWidth="1"/>
    <col min="2" max="16384" width="8.85546875" style="34"/>
  </cols>
  <sheetData>
    <row r="1" spans="1:13" ht="15.75" x14ac:dyDescent="0.2">
      <c r="A1" s="45" t="s">
        <v>44</v>
      </c>
      <c r="B1" s="46" t="s">
        <v>45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5" x14ac:dyDescent="0.2">
      <c r="A2" s="45"/>
      <c r="B2" s="35" t="s">
        <v>46</v>
      </c>
      <c r="C2" s="48">
        <v>2025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5" x14ac:dyDescent="0.25">
      <c r="A3" s="45"/>
      <c r="B3" s="35"/>
      <c r="C3" s="36">
        <v>1</v>
      </c>
      <c r="D3" s="36">
        <v>2</v>
      </c>
      <c r="E3" s="36">
        <v>3</v>
      </c>
      <c r="F3" s="36">
        <v>4</v>
      </c>
      <c r="G3" s="36">
        <v>5</v>
      </c>
      <c r="H3" s="36">
        <v>6</v>
      </c>
      <c r="I3" s="36">
        <v>7</v>
      </c>
      <c r="J3" s="36">
        <v>8</v>
      </c>
      <c r="K3" s="36">
        <v>9</v>
      </c>
      <c r="L3" s="36">
        <v>10</v>
      </c>
      <c r="M3" s="36">
        <v>11</v>
      </c>
    </row>
    <row r="4" spans="1:13" x14ac:dyDescent="0.2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5" x14ac:dyDescent="0.25">
      <c r="A5" s="41" t="s">
        <v>3</v>
      </c>
      <c r="B5" s="42">
        <f>'12_2024'!$E$10</f>
        <v>5.0999999999999996</v>
      </c>
      <c r="C5" s="42">
        <f>'01_2025'!$E$10</f>
        <v>5.4</v>
      </c>
      <c r="D5" s="42">
        <f>'02_2025'!$E$10</f>
        <v>5.5</v>
      </c>
      <c r="E5" s="42">
        <f>'03_2025'!$E$10</f>
        <v>5.4</v>
      </c>
      <c r="F5" s="42">
        <f>'04_2025'!$E$10</f>
        <v>5.2</v>
      </c>
      <c r="G5" s="42">
        <f>'05_2025'!$E$10</f>
        <v>5.0999999999999996</v>
      </c>
      <c r="H5" s="42">
        <f>'06_2025'!$E$10</f>
        <v>5.0999999999999996</v>
      </c>
      <c r="I5" s="42">
        <f>'07_2025'!$E$10</f>
        <v>5.4</v>
      </c>
      <c r="J5" s="42">
        <f>'08_2025'!$E$10</f>
        <v>5.5</v>
      </c>
      <c r="K5" s="42">
        <f>'09_2025'!$E$10</f>
        <v>5.6</v>
      </c>
      <c r="L5" s="42">
        <f>'10_2025'!$E$10</f>
        <v>5.6</v>
      </c>
      <c r="M5" s="42">
        <f>'11_2025'!$E$10</f>
        <v>5.6</v>
      </c>
    </row>
    <row r="6" spans="1:13" ht="15" x14ac:dyDescent="0.25">
      <c r="A6" s="38" t="s">
        <v>4</v>
      </c>
      <c r="B6" s="37">
        <f>'12_2024'!$E$12</f>
        <v>4.5999999999999996</v>
      </c>
      <c r="C6" s="37">
        <f>'01_2025'!$E$12</f>
        <v>5</v>
      </c>
      <c r="D6" s="37">
        <f>'02_2025'!$E$12</f>
        <v>5</v>
      </c>
      <c r="E6" s="37">
        <f>'03_2025'!$E$12</f>
        <v>5</v>
      </c>
      <c r="F6" s="37">
        <f>'04_2025'!$E$12</f>
        <v>4.8</v>
      </c>
      <c r="G6" s="37">
        <f>'05_2025'!$E$12</f>
        <v>4.7</v>
      </c>
      <c r="H6" s="37">
        <f>'06_2025'!$E$12</f>
        <v>4.8</v>
      </c>
      <c r="I6" s="37">
        <f>'07_2025'!$E$12</f>
        <v>5</v>
      </c>
      <c r="J6" s="37">
        <f>'08_2025'!$E$12</f>
        <v>5.2</v>
      </c>
      <c r="K6" s="37">
        <f>'09_2025'!$E$12</f>
        <v>5.2</v>
      </c>
      <c r="L6" s="37">
        <f>'10_2025'!$E$12</f>
        <v>5.2</v>
      </c>
      <c r="M6" s="37">
        <f>'11_2025'!$E$12</f>
        <v>5.2</v>
      </c>
    </row>
    <row r="7" spans="1:13" ht="15" x14ac:dyDescent="0.25">
      <c r="A7" s="43" t="s">
        <v>5</v>
      </c>
      <c r="B7" s="44">
        <f>'12_2024'!$E$13</f>
        <v>7.3</v>
      </c>
      <c r="C7" s="44">
        <f>'01_2025'!$E$13</f>
        <v>7.8</v>
      </c>
      <c r="D7" s="44">
        <f>'02_2025'!$E$13</f>
        <v>7.8</v>
      </c>
      <c r="E7" s="44">
        <f>'03_2025'!$E$13</f>
        <v>7.6</v>
      </c>
      <c r="F7" s="44">
        <f>'04_2025'!$E$13</f>
        <v>7.3</v>
      </c>
      <c r="G7" s="44">
        <f>'05_2025'!$E$13</f>
        <v>7.2</v>
      </c>
      <c r="H7" s="44">
        <f>'06_2025'!$E$13</f>
        <v>7.2</v>
      </c>
      <c r="I7" s="44">
        <f>'07_2025'!$E$13</f>
        <v>7.5</v>
      </c>
      <c r="J7" s="44">
        <f>'08_2025'!$E$13</f>
        <v>7.7</v>
      </c>
      <c r="K7" s="44">
        <f>'09_2025'!$E$13</f>
        <v>7.7</v>
      </c>
      <c r="L7" s="44">
        <f>'10_2025'!$E$13</f>
        <v>7.7</v>
      </c>
      <c r="M7" s="44">
        <f>'11_2025'!$E$13</f>
        <v>7.7</v>
      </c>
    </row>
    <row r="8" spans="1:13" ht="15" x14ac:dyDescent="0.25">
      <c r="A8" s="39" t="s">
        <v>6</v>
      </c>
      <c r="B8" s="37">
        <f>'12_2024'!$E$14</f>
        <v>7.4</v>
      </c>
      <c r="C8" s="37">
        <f>'01_2025'!$E$14</f>
        <v>7.8</v>
      </c>
      <c r="D8" s="37">
        <f>'02_2025'!$E$14</f>
        <v>7.8</v>
      </c>
      <c r="E8" s="37">
        <f>'03_2025'!$E$14</f>
        <v>7.6</v>
      </c>
      <c r="F8" s="37">
        <f>'04_2025'!$E$14</f>
        <v>7.4</v>
      </c>
      <c r="G8" s="37">
        <f>'05_2025'!$E$14</f>
        <v>7.3</v>
      </c>
      <c r="H8" s="37">
        <f>'06_2025'!$E$14</f>
        <v>7.4</v>
      </c>
      <c r="I8" s="37">
        <f>'07_2025'!$E$14</f>
        <v>7.7</v>
      </c>
      <c r="J8" s="37">
        <f>'08_2025'!$E$14</f>
        <v>7.8</v>
      </c>
      <c r="K8" s="37">
        <f>'09_2025'!$E$14</f>
        <v>7.9</v>
      </c>
      <c r="L8" s="37">
        <f>'10_2025'!$E$14</f>
        <v>7.9</v>
      </c>
      <c r="M8" s="37">
        <f>'11_2025'!$E$14</f>
        <v>8</v>
      </c>
    </row>
    <row r="9" spans="1:13" ht="15" x14ac:dyDescent="0.25">
      <c r="A9" s="40" t="s">
        <v>7</v>
      </c>
      <c r="B9" s="37">
        <f>'12_2024'!$E$15</f>
        <v>4.5</v>
      </c>
      <c r="C9" s="37">
        <f>'01_2025'!$E$15</f>
        <v>4.9000000000000004</v>
      </c>
      <c r="D9" s="37">
        <f>'02_2025'!$E$15</f>
        <v>5</v>
      </c>
      <c r="E9" s="37">
        <f>'03_2025'!$E$15</f>
        <v>4.9000000000000004</v>
      </c>
      <c r="F9" s="37">
        <f>'04_2025'!$E$15</f>
        <v>4.7</v>
      </c>
      <c r="G9" s="37">
        <f>'05_2025'!$E$15</f>
        <v>4.7</v>
      </c>
      <c r="H9" s="37">
        <f>'06_2025'!$E$15</f>
        <v>4.8</v>
      </c>
      <c r="I9" s="37">
        <f>'07_2025'!$E$15</f>
        <v>5.0999999999999996</v>
      </c>
      <c r="J9" s="37">
        <f>'08_2025'!$E$15</f>
        <v>5.3</v>
      </c>
      <c r="K9" s="37">
        <f>'09_2025'!$E$15</f>
        <v>5.4</v>
      </c>
      <c r="L9" s="37">
        <f>'10_2025'!$E$15</f>
        <v>5.5</v>
      </c>
      <c r="M9" s="37">
        <f>'11_2025'!$E$15</f>
        <v>5.6</v>
      </c>
    </row>
    <row r="10" spans="1:13" ht="15" x14ac:dyDescent="0.25">
      <c r="A10" s="38" t="s">
        <v>8</v>
      </c>
      <c r="B10" s="37">
        <f>'12_2024'!$E$16</f>
        <v>5.4</v>
      </c>
      <c r="C10" s="37">
        <f>'01_2025'!$E$16</f>
        <v>5.8</v>
      </c>
      <c r="D10" s="37">
        <f>'02_2025'!$E$16</f>
        <v>5.9</v>
      </c>
      <c r="E10" s="37">
        <f>'03_2025'!$E$16</f>
        <v>5.8</v>
      </c>
      <c r="F10" s="37">
        <f>'04_2025'!$E$16</f>
        <v>5.7</v>
      </c>
      <c r="G10" s="37">
        <f>'05_2025'!$E$16</f>
        <v>5.6</v>
      </c>
      <c r="H10" s="37">
        <f>'06_2025'!$E$16</f>
        <v>5.7</v>
      </c>
      <c r="I10" s="37">
        <f>'07_2025'!$E$16</f>
        <v>5.9</v>
      </c>
      <c r="J10" s="37">
        <f>'08_2025'!$E$16</f>
        <v>6.1</v>
      </c>
      <c r="K10" s="37">
        <f>'09_2025'!$E$16</f>
        <v>6.2</v>
      </c>
      <c r="L10" s="37">
        <f>'10_2025'!$E$16</f>
        <v>6.2</v>
      </c>
      <c r="M10" s="37">
        <f>'11_2025'!$E$16</f>
        <v>6.2</v>
      </c>
    </row>
    <row r="11" spans="1:13" ht="15" x14ac:dyDescent="0.25">
      <c r="A11" s="38" t="s">
        <v>9</v>
      </c>
      <c r="B11" s="37">
        <f>'12_2024'!$E$17</f>
        <v>4.0999999999999996</v>
      </c>
      <c r="C11" s="37">
        <f>'01_2025'!$E$17</f>
        <v>4.4000000000000004</v>
      </c>
      <c r="D11" s="37">
        <f>'02_2025'!$E$17</f>
        <v>4.5</v>
      </c>
      <c r="E11" s="37">
        <f>'03_2025'!$E$17</f>
        <v>4.4000000000000004</v>
      </c>
      <c r="F11" s="37">
        <f>'04_2025'!$E$17</f>
        <v>4.2</v>
      </c>
      <c r="G11" s="37">
        <f>'05_2025'!$E$17</f>
        <v>4.0999999999999996</v>
      </c>
      <c r="H11" s="37">
        <f>'06_2025'!$E$17</f>
        <v>4.2</v>
      </c>
      <c r="I11" s="37">
        <f>'07_2025'!$E$17</f>
        <v>4.4000000000000004</v>
      </c>
      <c r="J11" s="37">
        <f>'08_2025'!$E$17</f>
        <v>4.5</v>
      </c>
      <c r="K11" s="37">
        <f>'09_2025'!$E$17</f>
        <v>4.5999999999999996</v>
      </c>
      <c r="L11" s="37">
        <f>'10_2025'!$E$17</f>
        <v>4.5999999999999996</v>
      </c>
      <c r="M11" s="37">
        <f>'11_2025'!$E$17</f>
        <v>4.5999999999999996</v>
      </c>
    </row>
    <row r="12" spans="1:13" ht="15" x14ac:dyDescent="0.25">
      <c r="A12" s="38" t="s">
        <v>10</v>
      </c>
      <c r="B12" s="37">
        <f>'12_2024'!$E$18</f>
        <v>4</v>
      </c>
      <c r="C12" s="37">
        <f>'01_2025'!$E$18</f>
        <v>4.2</v>
      </c>
      <c r="D12" s="37">
        <f>'02_2025'!$E$18</f>
        <v>4.2</v>
      </c>
      <c r="E12" s="37">
        <f>'03_2025'!$E$18</f>
        <v>4.2</v>
      </c>
      <c r="F12" s="37">
        <f>'04_2025'!$E$18</f>
        <v>4.0999999999999996</v>
      </c>
      <c r="G12" s="37">
        <f>'05_2025'!$E$18</f>
        <v>4</v>
      </c>
      <c r="H12" s="37">
        <f>'06_2025'!$E$18</f>
        <v>4</v>
      </c>
      <c r="I12" s="37">
        <f>'07_2025'!$E$18</f>
        <v>4.2</v>
      </c>
      <c r="J12" s="37">
        <f>'08_2025'!$E$18</f>
        <v>4.4000000000000004</v>
      </c>
      <c r="K12" s="37">
        <f>'09_2025'!$E$18</f>
        <v>4.4000000000000004</v>
      </c>
      <c r="L12" s="37">
        <f>'10_2025'!$E$18</f>
        <v>4.3</v>
      </c>
      <c r="M12" s="37">
        <f>'11_2025'!$E$18</f>
        <v>4.3</v>
      </c>
    </row>
    <row r="13" spans="1:13" ht="15" x14ac:dyDescent="0.25">
      <c r="A13" s="38" t="s">
        <v>11</v>
      </c>
      <c r="B13" s="37">
        <f>'12_2024'!$E$19</f>
        <v>5.9</v>
      </c>
      <c r="C13" s="37">
        <f>'01_2025'!$E$19</f>
        <v>6.3</v>
      </c>
      <c r="D13" s="37">
        <f>'02_2025'!$E$19</f>
        <v>6.3</v>
      </c>
      <c r="E13" s="37">
        <f>'03_2025'!$E$19</f>
        <v>6.1</v>
      </c>
      <c r="F13" s="37">
        <f>'04_2025'!$E$19</f>
        <v>5.9</v>
      </c>
      <c r="G13" s="37">
        <f>'05_2025'!$E$19</f>
        <v>5.8</v>
      </c>
      <c r="H13" s="37">
        <f>'06_2025'!$E$19</f>
        <v>5.7</v>
      </c>
      <c r="I13" s="37">
        <f>'07_2025'!$E$19</f>
        <v>6</v>
      </c>
      <c r="J13" s="37">
        <f>'08_2025'!$E$19</f>
        <v>6.2</v>
      </c>
      <c r="K13" s="37">
        <f>'09_2025'!$E$19</f>
        <v>6.2</v>
      </c>
      <c r="L13" s="37">
        <f>'10_2025'!$E$19</f>
        <v>6.2</v>
      </c>
      <c r="M13" s="37">
        <f>'11_2025'!$E$19</f>
        <v>6.2</v>
      </c>
    </row>
    <row r="14" spans="1:13" ht="15" x14ac:dyDescent="0.25">
      <c r="A14" s="38" t="s">
        <v>12</v>
      </c>
      <c r="B14" s="37">
        <f>'12_2024'!$E$20</f>
        <v>8.6999999999999993</v>
      </c>
      <c r="C14" s="37">
        <f>'01_2025'!$E$20</f>
        <v>9.1999999999999993</v>
      </c>
      <c r="D14" s="37">
        <f>'02_2025'!$E$20</f>
        <v>9.1</v>
      </c>
      <c r="E14" s="37">
        <f>'03_2025'!$E$20</f>
        <v>8.9</v>
      </c>
      <c r="F14" s="37">
        <f>'04_2025'!$E$20</f>
        <v>8.6</v>
      </c>
      <c r="G14" s="37">
        <f>'05_2025'!$E$20</f>
        <v>8.5</v>
      </c>
      <c r="H14" s="37">
        <f>'06_2025'!$E$20</f>
        <v>8.5</v>
      </c>
      <c r="I14" s="37">
        <f>'07_2025'!$E$20</f>
        <v>8.8000000000000007</v>
      </c>
      <c r="J14" s="37">
        <f>'08_2025'!$E$20</f>
        <v>8.9</v>
      </c>
      <c r="K14" s="37">
        <f>'09_2025'!$E$20</f>
        <v>9</v>
      </c>
      <c r="L14" s="37">
        <f>'10_2025'!$E$20</f>
        <v>9</v>
      </c>
      <c r="M14" s="37">
        <f>'11_2025'!$E$20</f>
        <v>9.1</v>
      </c>
    </row>
    <row r="15" spans="1:13" ht="15" x14ac:dyDescent="0.25">
      <c r="A15" s="38" t="s">
        <v>13</v>
      </c>
      <c r="B15" s="37">
        <f>'12_2024'!$E$21</f>
        <v>7</v>
      </c>
      <c r="C15" s="37">
        <f>'01_2025'!$E$21</f>
        <v>7.4</v>
      </c>
      <c r="D15" s="37">
        <f>'02_2025'!$E$21</f>
        <v>7.4</v>
      </c>
      <c r="E15" s="37">
        <f>'03_2025'!$E$21</f>
        <v>7.2</v>
      </c>
      <c r="F15" s="37">
        <f>'04_2025'!$E$21</f>
        <v>7</v>
      </c>
      <c r="G15" s="37">
        <f>'05_2025'!$E$21</f>
        <v>6.9</v>
      </c>
      <c r="H15" s="37">
        <f>'06_2025'!$E$21</f>
        <v>7</v>
      </c>
      <c r="I15" s="37">
        <f>'07_2025'!$E$21</f>
        <v>7.2</v>
      </c>
      <c r="J15" s="37">
        <f>'08_2025'!$E$21</f>
        <v>7.4</v>
      </c>
      <c r="K15" s="37">
        <f>'09_2025'!$E$21</f>
        <v>7.4</v>
      </c>
      <c r="L15" s="37">
        <f>'10_2025'!$E$21</f>
        <v>7.3</v>
      </c>
      <c r="M15" s="37">
        <f>'11_2025'!$E$21</f>
        <v>7.3</v>
      </c>
    </row>
    <row r="16" spans="1:13" ht="15" x14ac:dyDescent="0.25">
      <c r="A16" s="38" t="s">
        <v>14</v>
      </c>
      <c r="B16" s="37">
        <f>'12_2024'!$E$22</f>
        <v>4.5999999999999996</v>
      </c>
      <c r="C16" s="37">
        <f>'01_2025'!$E$22</f>
        <v>4.9000000000000004</v>
      </c>
      <c r="D16" s="37">
        <f>'02_2025'!$E$22</f>
        <v>5</v>
      </c>
      <c r="E16" s="37">
        <f>'03_2025'!$E$22</f>
        <v>4.9000000000000004</v>
      </c>
      <c r="F16" s="37">
        <f>'04_2025'!$E$22</f>
        <v>4.8</v>
      </c>
      <c r="G16" s="37">
        <f>'05_2025'!$E$22</f>
        <v>4.7</v>
      </c>
      <c r="H16" s="37">
        <f>'06_2025'!$E$22</f>
        <v>4.7</v>
      </c>
      <c r="I16" s="37">
        <f>'07_2025'!$E$22</f>
        <v>4.9000000000000004</v>
      </c>
      <c r="J16" s="37">
        <f>'08_2025'!$E$22</f>
        <v>5</v>
      </c>
      <c r="K16" s="37">
        <f>'09_2025'!$E$22</f>
        <v>5.0999999999999996</v>
      </c>
      <c r="L16" s="37">
        <f>'10_2025'!$E$22</f>
        <v>5.2</v>
      </c>
      <c r="M16" s="37">
        <f>'11_2025'!$E$22</f>
        <v>5.3</v>
      </c>
    </row>
    <row r="17" spans="1:13" ht="15" x14ac:dyDescent="0.25">
      <c r="A17" s="38" t="s">
        <v>15</v>
      </c>
      <c r="B17" s="37">
        <f>'12_2024'!$E$23</f>
        <v>3.6</v>
      </c>
      <c r="C17" s="37">
        <f>'01_2025'!$E$23</f>
        <v>3.9</v>
      </c>
      <c r="D17" s="37">
        <f>'02_2025'!$E$23</f>
        <v>4</v>
      </c>
      <c r="E17" s="37">
        <f>'03_2025'!$E$23</f>
        <v>4</v>
      </c>
      <c r="F17" s="37">
        <f>'04_2025'!$E$23</f>
        <v>3.8</v>
      </c>
      <c r="G17" s="37">
        <f>'05_2025'!$E$23</f>
        <v>3.8</v>
      </c>
      <c r="H17" s="37">
        <f>'06_2025'!$E$23</f>
        <v>3.8</v>
      </c>
      <c r="I17" s="37">
        <f>'07_2025'!$E$23</f>
        <v>4</v>
      </c>
      <c r="J17" s="37">
        <f>'08_2025'!$E$23</f>
        <v>4.2</v>
      </c>
      <c r="K17" s="37">
        <f>'09_2025'!$E$23</f>
        <v>4.3</v>
      </c>
      <c r="L17" s="37">
        <f>'10_2025'!$E$23</f>
        <v>4.3</v>
      </c>
      <c r="M17" s="37">
        <f>'11_2025'!$E$23</f>
        <v>4.4000000000000004</v>
      </c>
    </row>
    <row r="18" spans="1:13" ht="15" x14ac:dyDescent="0.25">
      <c r="A18" s="38" t="s">
        <v>16</v>
      </c>
      <c r="B18" s="37">
        <f>'12_2024'!$E$24</f>
        <v>7.6</v>
      </c>
      <c r="C18" s="37">
        <f>'01_2025'!$E$24</f>
        <v>8.1</v>
      </c>
      <c r="D18" s="37">
        <f>'02_2025'!$E$24</f>
        <v>8.1</v>
      </c>
      <c r="E18" s="37">
        <f>'03_2025'!$E$24</f>
        <v>7.9</v>
      </c>
      <c r="F18" s="37">
        <f>'04_2025'!$E$24</f>
        <v>7.7</v>
      </c>
      <c r="G18" s="37">
        <f>'05_2025'!$E$24</f>
        <v>7.5</v>
      </c>
      <c r="H18" s="37">
        <f>'06_2025'!$E$24</f>
        <v>7.6</v>
      </c>
      <c r="I18" s="37">
        <f>'07_2025'!$E$24</f>
        <v>7.8</v>
      </c>
      <c r="J18" s="37">
        <f>'08_2025'!$E$24</f>
        <v>8</v>
      </c>
      <c r="K18" s="37">
        <f>'09_2025'!$E$24</f>
        <v>8.1999999999999993</v>
      </c>
      <c r="L18" s="37">
        <f>'10_2025'!$E$24</f>
        <v>8.1</v>
      </c>
      <c r="M18" s="37">
        <f>'11_2025'!$E$24</f>
        <v>8.1999999999999993</v>
      </c>
    </row>
    <row r="19" spans="1:13" ht="15" x14ac:dyDescent="0.25">
      <c r="A19" s="38" t="s">
        <v>17</v>
      </c>
      <c r="B19" s="37">
        <f>'12_2024'!$E$25</f>
        <v>8.4</v>
      </c>
      <c r="C19" s="37">
        <f>'01_2025'!$E$25</f>
        <v>9.1</v>
      </c>
      <c r="D19" s="37">
        <f>'02_2025'!$E$25</f>
        <v>9.1999999999999993</v>
      </c>
      <c r="E19" s="37">
        <f>'03_2025'!$E$25</f>
        <v>8.8000000000000007</v>
      </c>
      <c r="F19" s="37">
        <f>'04_2025'!$E$25</f>
        <v>8.4</v>
      </c>
      <c r="G19" s="37">
        <f>'05_2025'!$E$25</f>
        <v>8.1</v>
      </c>
      <c r="H19" s="37">
        <f>'06_2025'!$E$25</f>
        <v>8.1</v>
      </c>
      <c r="I19" s="37">
        <f>'07_2025'!$E$25</f>
        <v>8.4</v>
      </c>
      <c r="J19" s="37">
        <f>'08_2025'!$E$25</f>
        <v>8.6</v>
      </c>
      <c r="K19" s="37">
        <f>'09_2025'!$E$25</f>
        <v>8.8000000000000007</v>
      </c>
      <c r="L19" s="37">
        <f>'10_2025'!$E$25</f>
        <v>9</v>
      </c>
      <c r="M19" s="37">
        <f>'11_2025'!$E$25</f>
        <v>9.1</v>
      </c>
    </row>
    <row r="20" spans="1:13" ht="15" x14ac:dyDescent="0.25">
      <c r="A20" s="38" t="s">
        <v>18</v>
      </c>
      <c r="B20" s="37">
        <f>'12_2024'!$E$26</f>
        <v>2.9</v>
      </c>
      <c r="C20" s="37">
        <f>'01_2025'!$E$26</f>
        <v>3.2</v>
      </c>
      <c r="D20" s="37">
        <f>'02_2025'!$E$26</f>
        <v>3.3</v>
      </c>
      <c r="E20" s="37">
        <f>'03_2025'!$E$26</f>
        <v>3.2</v>
      </c>
      <c r="F20" s="37">
        <f>'04_2025'!$E$26</f>
        <v>3.1</v>
      </c>
      <c r="G20" s="37">
        <f>'05_2025'!$E$26</f>
        <v>3</v>
      </c>
      <c r="H20" s="37">
        <f>'06_2025'!$E$26</f>
        <v>3.1</v>
      </c>
      <c r="I20" s="37">
        <f>'07_2025'!$E$26</f>
        <v>3.2</v>
      </c>
      <c r="J20" s="37">
        <f>'08_2025'!$E$26</f>
        <v>3.4</v>
      </c>
      <c r="K20" s="37">
        <f>'09_2025'!$E$26</f>
        <v>3.4</v>
      </c>
      <c r="L20" s="37">
        <f>'10_2025'!$E$26</f>
        <v>3.5</v>
      </c>
      <c r="M20" s="37">
        <f>'11_2025'!$E$26</f>
        <v>3.5</v>
      </c>
    </row>
    <row r="21" spans="1:13" ht="15" x14ac:dyDescent="0.25">
      <c r="A21" s="38" t="s">
        <v>19</v>
      </c>
      <c r="B21" s="37">
        <f>'12_2024'!$E$27</f>
        <v>6.8</v>
      </c>
      <c r="C21" s="37">
        <f>'01_2025'!$E$27</f>
        <v>7.3</v>
      </c>
      <c r="D21" s="37">
        <f>'02_2025'!$E$27</f>
        <v>7.4</v>
      </c>
      <c r="E21" s="37">
        <f>'03_2025'!$E$27</f>
        <v>7.2</v>
      </c>
      <c r="F21" s="37">
        <f>'04_2025'!$E$27</f>
        <v>7</v>
      </c>
      <c r="G21" s="37">
        <f>'05_2025'!$E$27</f>
        <v>6.8</v>
      </c>
      <c r="H21" s="37">
        <f>'06_2025'!$E$27</f>
        <v>6.9</v>
      </c>
      <c r="I21" s="37">
        <f>'07_2025'!$E$27</f>
        <v>7.1</v>
      </c>
      <c r="J21" s="37">
        <f>'08_2025'!$E$27</f>
        <v>7.3</v>
      </c>
      <c r="K21" s="37">
        <f>'09_2025'!$E$27</f>
        <v>7.4</v>
      </c>
      <c r="L21" s="37">
        <f>'10_2025'!$E$27</f>
        <v>7.4</v>
      </c>
      <c r="M21" s="37">
        <f>'11_2025'!$E$27</f>
        <v>7.5</v>
      </c>
    </row>
  </sheetData>
  <mergeCells count="4">
    <mergeCell ref="A1:A3"/>
    <mergeCell ref="B1:M1"/>
    <mergeCell ref="C2:M2"/>
    <mergeCell ref="A4:M4"/>
  </mergeCells>
  <pageMargins left="0.7" right="0.7" top="0.75" bottom="0.75" header="0.3" footer="0.3"/>
  <pageSetup paperSize="9" orientation="portrait" verticalDpi="0" copies="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E89C-3435-487E-8AA4-219DE5A43809}">
  <dimension ref="A1:H35"/>
  <sheetViews>
    <sheetView zoomScale="110" zoomScaleNormal="110" workbookViewId="0">
      <selection activeCell="M17" sqref="M17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40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856.3</v>
      </c>
      <c r="C10" s="26">
        <v>96.8</v>
      </c>
      <c r="D10" s="26">
        <v>71.3</v>
      </c>
      <c r="E10" s="26">
        <v>5.5</v>
      </c>
      <c r="F10" s="27">
        <v>0.6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62.1</v>
      </c>
      <c r="C12" s="11">
        <v>7.1</v>
      </c>
      <c r="D12" s="11">
        <v>5.2</v>
      </c>
      <c r="E12" s="11">
        <v>5.2</v>
      </c>
      <c r="F12" s="12">
        <v>0.6</v>
      </c>
      <c r="H12" s="24"/>
    </row>
    <row r="13" spans="1:8" x14ac:dyDescent="0.25">
      <c r="A13" s="13" t="s">
        <v>5</v>
      </c>
      <c r="B13" s="11">
        <v>58</v>
      </c>
      <c r="C13" s="11">
        <v>6.3</v>
      </c>
      <c r="D13" s="11">
        <v>5</v>
      </c>
      <c r="E13" s="11">
        <v>7.7</v>
      </c>
      <c r="F13" s="12">
        <v>0.8</v>
      </c>
      <c r="H13" s="24"/>
    </row>
    <row r="14" spans="1:8" x14ac:dyDescent="0.25">
      <c r="A14" s="13" t="s">
        <v>6</v>
      </c>
      <c r="B14" s="11">
        <v>59</v>
      </c>
      <c r="C14" s="11">
        <v>6</v>
      </c>
      <c r="D14" s="11">
        <v>4.7</v>
      </c>
      <c r="E14" s="11">
        <v>7.8</v>
      </c>
      <c r="F14" s="12">
        <v>0.8</v>
      </c>
      <c r="H14" s="24"/>
    </row>
    <row r="15" spans="1:8" x14ac:dyDescent="0.25">
      <c r="A15" s="14" t="s">
        <v>7</v>
      </c>
      <c r="B15" s="11">
        <v>19</v>
      </c>
      <c r="C15" s="11">
        <v>2.7</v>
      </c>
      <c r="D15" s="11">
        <v>2</v>
      </c>
      <c r="E15" s="11">
        <v>5.3</v>
      </c>
      <c r="F15" s="12">
        <v>0.8</v>
      </c>
      <c r="H15" s="24"/>
    </row>
    <row r="16" spans="1:8" x14ac:dyDescent="0.25">
      <c r="A16" s="7" t="s">
        <v>8</v>
      </c>
      <c r="B16" s="11">
        <v>59.9</v>
      </c>
      <c r="C16" s="11">
        <v>6.5</v>
      </c>
      <c r="D16" s="11">
        <v>4.9000000000000004</v>
      </c>
      <c r="E16" s="11">
        <v>6.1</v>
      </c>
      <c r="F16" s="12">
        <v>0.7</v>
      </c>
      <c r="H16" s="24"/>
    </row>
    <row r="17" spans="1:8" x14ac:dyDescent="0.25">
      <c r="A17" s="7" t="s">
        <v>9</v>
      </c>
      <c r="B17" s="11">
        <v>66.2</v>
      </c>
      <c r="C17" s="11">
        <v>7.9</v>
      </c>
      <c r="D17" s="11">
        <v>5.7</v>
      </c>
      <c r="E17" s="11">
        <v>4.5</v>
      </c>
      <c r="F17" s="12">
        <v>0.5</v>
      </c>
      <c r="H17" s="24"/>
    </row>
    <row r="18" spans="1:8" x14ac:dyDescent="0.25">
      <c r="A18" s="7" t="s">
        <v>10</v>
      </c>
      <c r="B18" s="11">
        <v>120.2</v>
      </c>
      <c r="C18" s="11">
        <v>12.2</v>
      </c>
      <c r="D18" s="11">
        <v>8.1</v>
      </c>
      <c r="E18" s="11">
        <v>4.4000000000000004</v>
      </c>
      <c r="F18" s="12">
        <v>0.4</v>
      </c>
      <c r="H18" s="24"/>
    </row>
    <row r="19" spans="1:8" x14ac:dyDescent="0.25">
      <c r="A19" s="7" t="s">
        <v>11</v>
      </c>
      <c r="B19" s="11">
        <v>21.1</v>
      </c>
      <c r="C19" s="11">
        <v>2.6</v>
      </c>
      <c r="D19" s="11">
        <v>1.9</v>
      </c>
      <c r="E19" s="11">
        <v>6.2</v>
      </c>
      <c r="F19" s="12">
        <v>0.8</v>
      </c>
      <c r="H19" s="24"/>
    </row>
    <row r="20" spans="1:8" x14ac:dyDescent="0.25">
      <c r="A20" s="7" t="s">
        <v>12</v>
      </c>
      <c r="B20" s="11">
        <v>69.099999999999994</v>
      </c>
      <c r="C20" s="11">
        <v>6.7</v>
      </c>
      <c r="D20" s="11">
        <v>5.4</v>
      </c>
      <c r="E20" s="11">
        <v>8.9</v>
      </c>
      <c r="F20" s="12">
        <v>0.9</v>
      </c>
      <c r="H20" s="24"/>
    </row>
    <row r="21" spans="1:8" x14ac:dyDescent="0.25">
      <c r="A21" s="7" t="s">
        <v>13</v>
      </c>
      <c r="B21" s="11">
        <v>32</v>
      </c>
      <c r="C21" s="11">
        <v>3.2</v>
      </c>
      <c r="D21" s="11">
        <v>2.5</v>
      </c>
      <c r="E21" s="11">
        <v>7.4</v>
      </c>
      <c r="F21" s="12">
        <v>0.7</v>
      </c>
      <c r="H21" s="24"/>
    </row>
    <row r="22" spans="1:8" x14ac:dyDescent="0.25">
      <c r="A22" s="7" t="s">
        <v>14</v>
      </c>
      <c r="B22" s="11">
        <v>46.7</v>
      </c>
      <c r="C22" s="11">
        <v>5.5</v>
      </c>
      <c r="D22" s="11">
        <v>4.2</v>
      </c>
      <c r="E22" s="11">
        <v>5</v>
      </c>
      <c r="F22" s="12">
        <v>0.6</v>
      </c>
      <c r="H22" s="24"/>
    </row>
    <row r="23" spans="1:8" x14ac:dyDescent="0.25">
      <c r="A23" s="7" t="s">
        <v>15</v>
      </c>
      <c r="B23" s="11">
        <v>73</v>
      </c>
      <c r="C23" s="11">
        <v>9.5</v>
      </c>
      <c r="D23" s="11">
        <v>6.6</v>
      </c>
      <c r="E23" s="11">
        <v>4.2</v>
      </c>
      <c r="F23" s="12">
        <v>0.5</v>
      </c>
      <c r="H23" s="24"/>
    </row>
    <row r="24" spans="1:8" x14ac:dyDescent="0.25">
      <c r="A24" s="7" t="s">
        <v>16</v>
      </c>
      <c r="B24" s="11">
        <v>34.200000000000003</v>
      </c>
      <c r="C24" s="11">
        <v>3.7</v>
      </c>
      <c r="D24" s="11">
        <v>2.8</v>
      </c>
      <c r="E24" s="11">
        <v>8</v>
      </c>
      <c r="F24" s="12">
        <v>0.9</v>
      </c>
      <c r="H24" s="24"/>
    </row>
    <row r="25" spans="1:8" x14ac:dyDescent="0.25">
      <c r="A25" s="7" t="s">
        <v>17</v>
      </c>
      <c r="B25" s="11">
        <v>40</v>
      </c>
      <c r="C25" s="11">
        <v>4.4000000000000004</v>
      </c>
      <c r="D25" s="11">
        <v>3.5</v>
      </c>
      <c r="E25" s="11">
        <v>8.6</v>
      </c>
      <c r="F25" s="12">
        <v>1</v>
      </c>
      <c r="H25" s="24"/>
    </row>
    <row r="26" spans="1:8" x14ac:dyDescent="0.25">
      <c r="A26" s="7" t="s">
        <v>18</v>
      </c>
      <c r="B26" s="11">
        <v>53.3</v>
      </c>
      <c r="C26" s="11">
        <v>7.8</v>
      </c>
      <c r="D26" s="11">
        <v>5.6</v>
      </c>
      <c r="E26" s="11">
        <v>3.4</v>
      </c>
      <c r="F26" s="12">
        <v>0.5</v>
      </c>
      <c r="H26" s="24"/>
    </row>
    <row r="27" spans="1:8" x14ac:dyDescent="0.25">
      <c r="A27" s="7" t="s">
        <v>19</v>
      </c>
      <c r="B27" s="11">
        <v>42.5</v>
      </c>
      <c r="C27" s="11">
        <v>4.5</v>
      </c>
      <c r="D27" s="11">
        <v>3.2</v>
      </c>
      <c r="E27" s="11">
        <v>7.3</v>
      </c>
      <c r="F27" s="12">
        <v>0.8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v>19</v>
      </c>
      <c r="C29" s="31">
        <v>2.6</v>
      </c>
      <c r="D29" s="31">
        <v>1.9</v>
      </c>
      <c r="E29" s="31">
        <v>3.4</v>
      </c>
      <c r="F29" s="32">
        <v>0.4</v>
      </c>
      <c r="H29" s="24"/>
    </row>
    <row r="30" spans="1:8" x14ac:dyDescent="0.25">
      <c r="A30" s="30" t="s">
        <v>21</v>
      </c>
      <c r="B30" s="31">
        <v>120.2</v>
      </c>
      <c r="C30" s="31">
        <v>12.2</v>
      </c>
      <c r="D30" s="31">
        <v>8.1</v>
      </c>
      <c r="E30" s="31">
        <v>8.9</v>
      </c>
      <c r="F30" s="32">
        <v>1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E4:E7"/>
    <mergeCell ref="F4:F7"/>
    <mergeCell ref="B5:B7"/>
    <mergeCell ref="C5:C7"/>
    <mergeCell ref="D5:D7"/>
    <mergeCell ref="B8:D8"/>
    <mergeCell ref="E8:F8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5441-95F2-423D-B1C1-D93871D013BE}">
  <dimension ref="A1:H35"/>
  <sheetViews>
    <sheetView zoomScale="110" zoomScaleNormal="110" workbookViewId="0">
      <selection activeCell="M17" sqref="M17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33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866.1</v>
      </c>
      <c r="C10" s="26">
        <v>121.4</v>
      </c>
      <c r="D10" s="26">
        <v>111.5</v>
      </c>
      <c r="E10" s="26">
        <v>5.6</v>
      </c>
      <c r="F10" s="27">
        <v>0.8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62.6</v>
      </c>
      <c r="C12" s="11">
        <v>8.8000000000000007</v>
      </c>
      <c r="D12" s="11">
        <v>8.1999999999999993</v>
      </c>
      <c r="E12" s="11">
        <v>5.2</v>
      </c>
      <c r="F12" s="12">
        <v>0.7</v>
      </c>
      <c r="H12" s="24"/>
    </row>
    <row r="13" spans="1:8" x14ac:dyDescent="0.25">
      <c r="A13" s="13" t="s">
        <v>5</v>
      </c>
      <c r="B13" s="11">
        <v>57.9</v>
      </c>
      <c r="C13" s="11">
        <v>7.9</v>
      </c>
      <c r="D13" s="11">
        <v>7.9</v>
      </c>
      <c r="E13" s="11">
        <v>7.7</v>
      </c>
      <c r="F13" s="12">
        <v>1</v>
      </c>
      <c r="H13" s="24"/>
    </row>
    <row r="14" spans="1:8" x14ac:dyDescent="0.25">
      <c r="A14" s="13" t="s">
        <v>6</v>
      </c>
      <c r="B14" s="11">
        <v>59.3</v>
      </c>
      <c r="C14" s="11">
        <v>7.2</v>
      </c>
      <c r="D14" s="11">
        <v>7</v>
      </c>
      <c r="E14" s="11">
        <v>7.9</v>
      </c>
      <c r="F14" s="12">
        <v>1</v>
      </c>
      <c r="H14" s="24"/>
    </row>
    <row r="15" spans="1:8" x14ac:dyDescent="0.25">
      <c r="A15" s="14" t="s">
        <v>7</v>
      </c>
      <c r="B15" s="11">
        <v>19.5</v>
      </c>
      <c r="C15" s="11">
        <v>3.5</v>
      </c>
      <c r="D15" s="11">
        <v>3.1</v>
      </c>
      <c r="E15" s="11">
        <v>5.4</v>
      </c>
      <c r="F15" s="12">
        <v>1</v>
      </c>
      <c r="H15" s="24"/>
    </row>
    <row r="16" spans="1:8" x14ac:dyDescent="0.25">
      <c r="A16" s="7" t="s">
        <v>8</v>
      </c>
      <c r="B16" s="11">
        <v>60.9</v>
      </c>
      <c r="C16" s="11">
        <v>7.6</v>
      </c>
      <c r="D16" s="11">
        <v>6.6</v>
      </c>
      <c r="E16" s="11">
        <v>6.2</v>
      </c>
      <c r="F16" s="12">
        <v>0.8</v>
      </c>
      <c r="H16" s="24"/>
    </row>
    <row r="17" spans="1:8" x14ac:dyDescent="0.25">
      <c r="A17" s="7" t="s">
        <v>9</v>
      </c>
      <c r="B17" s="11">
        <v>67.2</v>
      </c>
      <c r="C17" s="11">
        <v>9.8000000000000007</v>
      </c>
      <c r="D17" s="11">
        <v>8.8000000000000007</v>
      </c>
      <c r="E17" s="11">
        <v>4.5999999999999996</v>
      </c>
      <c r="F17" s="12">
        <v>0.7</v>
      </c>
      <c r="H17" s="24"/>
    </row>
    <row r="18" spans="1:8" x14ac:dyDescent="0.25">
      <c r="A18" s="7" t="s">
        <v>10</v>
      </c>
      <c r="B18" s="11">
        <v>119.6</v>
      </c>
      <c r="C18" s="11">
        <v>14.8</v>
      </c>
      <c r="D18" s="11">
        <v>15.3</v>
      </c>
      <c r="E18" s="11">
        <v>4.4000000000000004</v>
      </c>
      <c r="F18" s="12">
        <v>0.5</v>
      </c>
      <c r="H18" s="24"/>
    </row>
    <row r="19" spans="1:8" x14ac:dyDescent="0.25">
      <c r="A19" s="7" t="s">
        <v>11</v>
      </c>
      <c r="B19" s="11">
        <v>21.2</v>
      </c>
      <c r="C19" s="11">
        <v>3.2</v>
      </c>
      <c r="D19" s="11">
        <v>3.1</v>
      </c>
      <c r="E19" s="11">
        <v>6.2</v>
      </c>
      <c r="F19" s="12">
        <v>1</v>
      </c>
      <c r="H19" s="24"/>
    </row>
    <row r="20" spans="1:8" x14ac:dyDescent="0.25">
      <c r="A20" s="7" t="s">
        <v>12</v>
      </c>
      <c r="B20" s="11">
        <v>69.7</v>
      </c>
      <c r="C20" s="11">
        <v>8.6</v>
      </c>
      <c r="D20" s="11">
        <v>8</v>
      </c>
      <c r="E20" s="11">
        <v>9</v>
      </c>
      <c r="F20" s="12">
        <v>1.1000000000000001</v>
      </c>
      <c r="H20" s="24"/>
    </row>
    <row r="21" spans="1:8" x14ac:dyDescent="0.25">
      <c r="A21" s="7" t="s">
        <v>13</v>
      </c>
      <c r="B21" s="11">
        <v>32</v>
      </c>
      <c r="C21" s="11">
        <v>3.8</v>
      </c>
      <c r="D21" s="11">
        <v>3.8</v>
      </c>
      <c r="E21" s="11">
        <v>7.4</v>
      </c>
      <c r="F21" s="12">
        <v>0.9</v>
      </c>
      <c r="H21" s="24"/>
    </row>
    <row r="22" spans="1:8" x14ac:dyDescent="0.25">
      <c r="A22" s="7" t="s">
        <v>14</v>
      </c>
      <c r="B22" s="11">
        <v>48.2</v>
      </c>
      <c r="C22" s="11">
        <v>7.8</v>
      </c>
      <c r="D22" s="11">
        <v>6.3</v>
      </c>
      <c r="E22" s="11">
        <v>5.0999999999999996</v>
      </c>
      <c r="F22" s="12">
        <v>0.8</v>
      </c>
      <c r="H22" s="24"/>
    </row>
    <row r="23" spans="1:8" x14ac:dyDescent="0.25">
      <c r="A23" s="7" t="s">
        <v>15</v>
      </c>
      <c r="B23" s="11">
        <v>74.7</v>
      </c>
      <c r="C23" s="11">
        <v>11.9</v>
      </c>
      <c r="D23" s="11">
        <v>10.199999999999999</v>
      </c>
      <c r="E23" s="11">
        <v>4.3</v>
      </c>
      <c r="F23" s="12">
        <v>0.7</v>
      </c>
      <c r="H23" s="24"/>
    </row>
    <row r="24" spans="1:8" x14ac:dyDescent="0.25">
      <c r="A24" s="7" t="s">
        <v>16</v>
      </c>
      <c r="B24" s="11">
        <v>34.700000000000003</v>
      </c>
      <c r="C24" s="11">
        <v>4.5999999999999996</v>
      </c>
      <c r="D24" s="11">
        <v>4.0999999999999996</v>
      </c>
      <c r="E24" s="11">
        <v>8.1999999999999993</v>
      </c>
      <c r="F24" s="12">
        <v>1.1000000000000001</v>
      </c>
      <c r="H24" s="24"/>
    </row>
    <row r="25" spans="1:8" x14ac:dyDescent="0.25">
      <c r="A25" s="7" t="s">
        <v>17</v>
      </c>
      <c r="B25" s="11">
        <v>41</v>
      </c>
      <c r="C25" s="11">
        <v>6.2</v>
      </c>
      <c r="D25" s="11">
        <v>5.2</v>
      </c>
      <c r="E25" s="11">
        <v>8.8000000000000007</v>
      </c>
      <c r="F25" s="12">
        <v>1.3</v>
      </c>
      <c r="H25" s="24"/>
    </row>
    <row r="26" spans="1:8" x14ac:dyDescent="0.25">
      <c r="A26" s="7" t="s">
        <v>18</v>
      </c>
      <c r="B26" s="11">
        <v>54.4</v>
      </c>
      <c r="C26" s="11">
        <v>9.6</v>
      </c>
      <c r="D26" s="11">
        <v>8.5</v>
      </c>
      <c r="E26" s="11">
        <v>3.4</v>
      </c>
      <c r="F26" s="12">
        <v>0.6</v>
      </c>
      <c r="H26" s="24"/>
    </row>
    <row r="27" spans="1:8" x14ac:dyDescent="0.25">
      <c r="A27" s="7" t="s">
        <v>19</v>
      </c>
      <c r="B27" s="11">
        <v>43.2</v>
      </c>
      <c r="C27" s="11">
        <v>6.2</v>
      </c>
      <c r="D27" s="11">
        <v>5.5</v>
      </c>
      <c r="E27" s="11">
        <v>7.4</v>
      </c>
      <c r="F27" s="12">
        <v>1.1000000000000001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v>19.5</v>
      </c>
      <c r="C29" s="31">
        <v>3.2</v>
      </c>
      <c r="D29" s="31">
        <v>3.1</v>
      </c>
      <c r="E29" s="31">
        <v>3.4</v>
      </c>
      <c r="F29" s="32">
        <v>0.5</v>
      </c>
      <c r="H29" s="24"/>
    </row>
    <row r="30" spans="1:8" x14ac:dyDescent="0.25">
      <c r="A30" s="30" t="s">
        <v>21</v>
      </c>
      <c r="B30" s="31">
        <v>119.6</v>
      </c>
      <c r="C30" s="31">
        <v>14.8</v>
      </c>
      <c r="D30" s="31">
        <v>15.3</v>
      </c>
      <c r="E30" s="31">
        <v>9</v>
      </c>
      <c r="F30" s="32">
        <v>1.3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E4:E7"/>
    <mergeCell ref="F4:F7"/>
    <mergeCell ref="B5:B7"/>
    <mergeCell ref="C5:C7"/>
    <mergeCell ref="D5:D7"/>
    <mergeCell ref="B8:D8"/>
    <mergeCell ref="E8:F8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9F46-A6CD-4B6F-859E-CF55B7338962}">
  <dimension ref="A1:H35"/>
  <sheetViews>
    <sheetView zoomScale="110" zoomScaleNormal="110" workbookViewId="0">
      <selection activeCell="M17" sqref="M17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34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867.3</v>
      </c>
      <c r="C10" s="26">
        <v>114.6</v>
      </c>
      <c r="D10" s="26">
        <v>113.4</v>
      </c>
      <c r="E10" s="26">
        <v>5.6</v>
      </c>
      <c r="F10" s="27">
        <v>0.7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62.3</v>
      </c>
      <c r="C12" s="11">
        <v>8.4</v>
      </c>
      <c r="D12" s="11">
        <v>8.6999999999999993</v>
      </c>
      <c r="E12" s="11">
        <v>5.2</v>
      </c>
      <c r="F12" s="12">
        <v>0.7</v>
      </c>
      <c r="H12" s="24"/>
    </row>
    <row r="13" spans="1:8" x14ac:dyDescent="0.25">
      <c r="A13" s="13" t="s">
        <v>5</v>
      </c>
      <c r="B13" s="11">
        <v>58.1</v>
      </c>
      <c r="C13" s="11">
        <v>7.6</v>
      </c>
      <c r="D13" s="11">
        <v>7.4</v>
      </c>
      <c r="E13" s="11">
        <v>7.7</v>
      </c>
      <c r="F13" s="12">
        <v>1</v>
      </c>
      <c r="H13" s="24"/>
    </row>
    <row r="14" spans="1:8" x14ac:dyDescent="0.25">
      <c r="A14" s="13" t="s">
        <v>6</v>
      </c>
      <c r="B14" s="11">
        <v>59.4</v>
      </c>
      <c r="C14" s="11">
        <v>7.2</v>
      </c>
      <c r="D14" s="11">
        <v>7</v>
      </c>
      <c r="E14" s="11">
        <v>7.9</v>
      </c>
      <c r="F14" s="12">
        <v>1</v>
      </c>
      <c r="H14" s="24"/>
    </row>
    <row r="15" spans="1:8" x14ac:dyDescent="0.25">
      <c r="A15" s="14" t="s">
        <v>7</v>
      </c>
      <c r="B15" s="11">
        <v>19.600000000000001</v>
      </c>
      <c r="C15" s="11">
        <v>3.3</v>
      </c>
      <c r="D15" s="11">
        <v>3.1</v>
      </c>
      <c r="E15" s="11">
        <v>5.5</v>
      </c>
      <c r="F15" s="12">
        <v>0.9</v>
      </c>
      <c r="H15" s="24"/>
    </row>
    <row r="16" spans="1:8" x14ac:dyDescent="0.25">
      <c r="A16" s="7" t="s">
        <v>8</v>
      </c>
      <c r="B16" s="11">
        <v>60.9</v>
      </c>
      <c r="C16" s="11">
        <v>6.8</v>
      </c>
      <c r="D16" s="11">
        <v>6.9</v>
      </c>
      <c r="E16" s="11">
        <v>6.2</v>
      </c>
      <c r="F16" s="12">
        <v>0.7</v>
      </c>
      <c r="H16" s="24"/>
    </row>
    <row r="17" spans="1:8" x14ac:dyDescent="0.25">
      <c r="A17" s="7" t="s">
        <v>9</v>
      </c>
      <c r="B17" s="11">
        <v>67.2</v>
      </c>
      <c r="C17" s="11">
        <v>9.3000000000000007</v>
      </c>
      <c r="D17" s="11">
        <v>9.3000000000000007</v>
      </c>
      <c r="E17" s="11">
        <v>4.5999999999999996</v>
      </c>
      <c r="F17" s="12">
        <v>0.6</v>
      </c>
      <c r="H17" s="24"/>
    </row>
    <row r="18" spans="1:8" x14ac:dyDescent="0.25">
      <c r="A18" s="7" t="s">
        <v>10</v>
      </c>
      <c r="B18" s="11">
        <v>118.7</v>
      </c>
      <c r="C18" s="11">
        <v>13.9</v>
      </c>
      <c r="D18" s="11">
        <v>14.8</v>
      </c>
      <c r="E18" s="11">
        <v>4.3</v>
      </c>
      <c r="F18" s="12">
        <v>0.5</v>
      </c>
      <c r="H18" s="24"/>
    </row>
    <row r="19" spans="1:8" x14ac:dyDescent="0.25">
      <c r="A19" s="7" t="s">
        <v>11</v>
      </c>
      <c r="B19" s="11">
        <v>21.1</v>
      </c>
      <c r="C19" s="11">
        <v>2.9</v>
      </c>
      <c r="D19" s="11">
        <v>3</v>
      </c>
      <c r="E19" s="11">
        <v>6.2</v>
      </c>
      <c r="F19" s="12">
        <v>0.8</v>
      </c>
      <c r="H19" s="24"/>
    </row>
    <row r="20" spans="1:8" x14ac:dyDescent="0.25">
      <c r="A20" s="7" t="s">
        <v>12</v>
      </c>
      <c r="B20" s="11">
        <v>69.7</v>
      </c>
      <c r="C20" s="11">
        <v>7.9</v>
      </c>
      <c r="D20" s="11">
        <v>7.9</v>
      </c>
      <c r="E20" s="11">
        <v>9</v>
      </c>
      <c r="F20" s="12">
        <v>1</v>
      </c>
      <c r="H20" s="24"/>
    </row>
    <row r="21" spans="1:8" x14ac:dyDescent="0.25">
      <c r="A21" s="7" t="s">
        <v>13</v>
      </c>
      <c r="B21" s="11">
        <v>31.7</v>
      </c>
      <c r="C21" s="11">
        <v>3.4</v>
      </c>
      <c r="D21" s="11">
        <v>3.8</v>
      </c>
      <c r="E21" s="11">
        <v>7.3</v>
      </c>
      <c r="F21" s="12">
        <v>0.8</v>
      </c>
      <c r="H21" s="24"/>
    </row>
    <row r="22" spans="1:8" x14ac:dyDescent="0.25">
      <c r="A22" s="7" t="s">
        <v>14</v>
      </c>
      <c r="B22" s="11">
        <v>48.9</v>
      </c>
      <c r="C22" s="11">
        <v>7.6</v>
      </c>
      <c r="D22" s="11">
        <v>6.8</v>
      </c>
      <c r="E22" s="11">
        <v>5.2</v>
      </c>
      <c r="F22" s="12">
        <v>0.8</v>
      </c>
      <c r="H22" s="24"/>
    </row>
    <row r="23" spans="1:8" x14ac:dyDescent="0.25">
      <c r="A23" s="7" t="s">
        <v>15</v>
      </c>
      <c r="B23" s="11">
        <v>75.2</v>
      </c>
      <c r="C23" s="11">
        <v>11.4</v>
      </c>
      <c r="D23" s="11">
        <v>10.8</v>
      </c>
      <c r="E23" s="11">
        <v>4.3</v>
      </c>
      <c r="F23" s="12">
        <v>0.7</v>
      </c>
      <c r="H23" s="24"/>
    </row>
    <row r="24" spans="1:8" x14ac:dyDescent="0.25">
      <c r="A24" s="7" t="s">
        <v>16</v>
      </c>
      <c r="B24" s="11">
        <v>34.4</v>
      </c>
      <c r="C24" s="11">
        <v>4</v>
      </c>
      <c r="D24" s="11">
        <v>4.4000000000000004</v>
      </c>
      <c r="E24" s="11">
        <v>8.1</v>
      </c>
      <c r="F24" s="12">
        <v>1</v>
      </c>
      <c r="H24" s="24"/>
    </row>
    <row r="25" spans="1:8" x14ac:dyDescent="0.25">
      <c r="A25" s="7" t="s">
        <v>17</v>
      </c>
      <c r="B25" s="11">
        <v>41.8</v>
      </c>
      <c r="C25" s="11">
        <v>6</v>
      </c>
      <c r="D25" s="11">
        <v>5.2</v>
      </c>
      <c r="E25" s="11">
        <v>9</v>
      </c>
      <c r="F25" s="12">
        <v>1.3</v>
      </c>
      <c r="H25" s="24"/>
    </row>
    <row r="26" spans="1:8" x14ac:dyDescent="0.25">
      <c r="A26" s="7" t="s">
        <v>18</v>
      </c>
      <c r="B26" s="11">
        <v>54.8</v>
      </c>
      <c r="C26" s="11">
        <v>8.8000000000000007</v>
      </c>
      <c r="D26" s="11">
        <v>8.4</v>
      </c>
      <c r="E26" s="11">
        <v>3.5</v>
      </c>
      <c r="F26" s="12">
        <v>0.6</v>
      </c>
      <c r="H26" s="24"/>
    </row>
    <row r="27" spans="1:8" x14ac:dyDescent="0.25">
      <c r="A27" s="7" t="s">
        <v>19</v>
      </c>
      <c r="B27" s="11">
        <v>43.5</v>
      </c>
      <c r="C27" s="11">
        <v>6.1</v>
      </c>
      <c r="D27" s="11">
        <v>5.8</v>
      </c>
      <c r="E27" s="11">
        <v>7.4</v>
      </c>
      <c r="F27" s="12">
        <v>1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v>19.600000000000001</v>
      </c>
      <c r="C29" s="31">
        <v>2.9</v>
      </c>
      <c r="D29" s="31">
        <v>3</v>
      </c>
      <c r="E29" s="31">
        <v>3.5</v>
      </c>
      <c r="F29" s="32">
        <v>0.5</v>
      </c>
      <c r="H29" s="24"/>
    </row>
    <row r="30" spans="1:8" x14ac:dyDescent="0.25">
      <c r="A30" s="30" t="s">
        <v>21</v>
      </c>
      <c r="B30" s="31">
        <v>118.7</v>
      </c>
      <c r="C30" s="31">
        <v>13.9</v>
      </c>
      <c r="D30" s="31">
        <v>14.8</v>
      </c>
      <c r="E30" s="31">
        <v>9</v>
      </c>
      <c r="F30" s="32">
        <v>1.3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E4:E7"/>
    <mergeCell ref="F4:F7"/>
    <mergeCell ref="B5:B7"/>
    <mergeCell ref="C5:C7"/>
    <mergeCell ref="D5:D7"/>
    <mergeCell ref="B8:D8"/>
    <mergeCell ref="E8:F8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EFF9-5B2D-4155-AF4A-23C232AC8AC3}">
  <dimension ref="A1:H35"/>
  <sheetViews>
    <sheetView zoomScale="110" zoomScaleNormal="110" workbookViewId="0">
      <selection activeCell="B26" sqref="B26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35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873.6</v>
      </c>
      <c r="C10" s="26">
        <v>93</v>
      </c>
      <c r="D10" s="26">
        <v>86.8</v>
      </c>
      <c r="E10" s="26">
        <v>5.6</v>
      </c>
      <c r="F10" s="27">
        <v>0.6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62.7</v>
      </c>
      <c r="C12" s="11">
        <v>7</v>
      </c>
      <c r="D12" s="11">
        <v>6.6</v>
      </c>
      <c r="E12" s="11">
        <v>5.2</v>
      </c>
      <c r="F12" s="12">
        <v>0.6</v>
      </c>
      <c r="H12" s="24"/>
    </row>
    <row r="13" spans="1:8" x14ac:dyDescent="0.25">
      <c r="A13" s="13" t="s">
        <v>5</v>
      </c>
      <c r="B13" s="11">
        <v>58.5</v>
      </c>
      <c r="C13" s="11">
        <v>5.9</v>
      </c>
      <c r="D13" s="11">
        <v>5.6</v>
      </c>
      <c r="E13" s="11">
        <v>7.7</v>
      </c>
      <c r="F13" s="12">
        <v>0.8</v>
      </c>
      <c r="H13" s="24"/>
    </row>
    <row r="14" spans="1:8" x14ac:dyDescent="0.25">
      <c r="A14" s="13" t="s">
        <v>6</v>
      </c>
      <c r="B14" s="11">
        <v>60.1</v>
      </c>
      <c r="C14" s="11">
        <v>5.8</v>
      </c>
      <c r="D14" s="11">
        <v>5.0999999999999996</v>
      </c>
      <c r="E14" s="11">
        <v>8</v>
      </c>
      <c r="F14" s="12">
        <v>0.8</v>
      </c>
      <c r="H14" s="24"/>
    </row>
    <row r="15" spans="1:8" x14ac:dyDescent="0.25">
      <c r="A15" s="14" t="s">
        <v>7</v>
      </c>
      <c r="B15" s="11">
        <v>20</v>
      </c>
      <c r="C15" s="11">
        <v>2.7</v>
      </c>
      <c r="D15" s="11">
        <v>2.4</v>
      </c>
      <c r="E15" s="11">
        <v>5.6</v>
      </c>
      <c r="F15" s="12">
        <v>0.8</v>
      </c>
      <c r="H15" s="24"/>
    </row>
    <row r="16" spans="1:8" x14ac:dyDescent="0.25">
      <c r="A16" s="7" t="s">
        <v>8</v>
      </c>
      <c r="B16" s="11">
        <v>61.4</v>
      </c>
      <c r="C16" s="11">
        <v>5.7</v>
      </c>
      <c r="D16" s="11">
        <v>5.3</v>
      </c>
      <c r="E16" s="11">
        <v>6.2</v>
      </c>
      <c r="F16" s="12">
        <v>0.6</v>
      </c>
      <c r="H16" s="24"/>
    </row>
    <row r="17" spans="1:8" x14ac:dyDescent="0.25">
      <c r="A17" s="7" t="s">
        <v>9</v>
      </c>
      <c r="B17" s="11">
        <v>67.8</v>
      </c>
      <c r="C17" s="11">
        <v>7.5</v>
      </c>
      <c r="D17" s="11">
        <v>6.9</v>
      </c>
      <c r="E17" s="11">
        <v>4.5999999999999996</v>
      </c>
      <c r="F17" s="12">
        <v>0.5</v>
      </c>
      <c r="H17" s="24"/>
    </row>
    <row r="18" spans="1:8" x14ac:dyDescent="0.25">
      <c r="A18" s="7" t="s">
        <v>10</v>
      </c>
      <c r="B18" s="11">
        <v>118.1</v>
      </c>
      <c r="C18" s="11">
        <v>11.3</v>
      </c>
      <c r="D18" s="11">
        <v>11.9</v>
      </c>
      <c r="E18" s="11">
        <v>4.3</v>
      </c>
      <c r="F18" s="12">
        <v>0.4</v>
      </c>
      <c r="H18" s="24"/>
    </row>
    <row r="19" spans="1:8" x14ac:dyDescent="0.25">
      <c r="A19" s="7" t="s">
        <v>11</v>
      </c>
      <c r="B19" s="11">
        <v>21.1</v>
      </c>
      <c r="C19" s="11">
        <v>2.4</v>
      </c>
      <c r="D19" s="11">
        <v>2.4</v>
      </c>
      <c r="E19" s="11">
        <v>6.2</v>
      </c>
      <c r="F19" s="12">
        <v>0.7</v>
      </c>
      <c r="H19" s="24"/>
    </row>
    <row r="20" spans="1:8" x14ac:dyDescent="0.25">
      <c r="A20" s="7" t="s">
        <v>12</v>
      </c>
      <c r="B20" s="11">
        <v>70.400000000000006</v>
      </c>
      <c r="C20" s="11">
        <v>6.3</v>
      </c>
      <c r="D20" s="11">
        <v>5.5</v>
      </c>
      <c r="E20" s="11">
        <v>9.1</v>
      </c>
      <c r="F20" s="12">
        <v>0.8</v>
      </c>
      <c r="H20" s="24"/>
    </row>
    <row r="21" spans="1:8" x14ac:dyDescent="0.25">
      <c r="A21" s="7" t="s">
        <v>13</v>
      </c>
      <c r="B21" s="11">
        <v>31.8</v>
      </c>
      <c r="C21" s="11">
        <v>2.8</v>
      </c>
      <c r="D21" s="11">
        <v>2.8</v>
      </c>
      <c r="E21" s="11">
        <v>7.3</v>
      </c>
      <c r="F21" s="12">
        <v>0.6</v>
      </c>
      <c r="H21" s="24"/>
    </row>
    <row r="22" spans="1:8" x14ac:dyDescent="0.25">
      <c r="A22" s="7" t="s">
        <v>14</v>
      </c>
      <c r="B22" s="11">
        <v>49.3</v>
      </c>
      <c r="C22" s="11">
        <v>5.9</v>
      </c>
      <c r="D22" s="11">
        <v>5.4</v>
      </c>
      <c r="E22" s="11">
        <v>5.3</v>
      </c>
      <c r="F22" s="12">
        <v>0.6</v>
      </c>
      <c r="H22" s="24"/>
    </row>
    <row r="23" spans="1:8" x14ac:dyDescent="0.25">
      <c r="A23" s="7" t="s">
        <v>15</v>
      </c>
      <c r="B23" s="11">
        <v>75.900000000000006</v>
      </c>
      <c r="C23" s="11">
        <v>9.6</v>
      </c>
      <c r="D23" s="11">
        <v>9</v>
      </c>
      <c r="E23" s="11">
        <v>4.4000000000000004</v>
      </c>
      <c r="F23" s="12">
        <v>0.6</v>
      </c>
      <c r="H23" s="24"/>
    </row>
    <row r="24" spans="1:8" x14ac:dyDescent="0.25">
      <c r="A24" s="7" t="s">
        <v>16</v>
      </c>
      <c r="B24" s="11">
        <v>34.9</v>
      </c>
      <c r="C24" s="11">
        <v>3.6</v>
      </c>
      <c r="D24" s="11">
        <v>3.1</v>
      </c>
      <c r="E24" s="11">
        <v>8.1999999999999993</v>
      </c>
      <c r="F24" s="12">
        <v>0.8</v>
      </c>
      <c r="H24" s="24"/>
    </row>
    <row r="25" spans="1:8" x14ac:dyDescent="0.25">
      <c r="A25" s="7" t="s">
        <v>17</v>
      </c>
      <c r="B25" s="11">
        <v>42.6</v>
      </c>
      <c r="C25" s="11">
        <v>4.5999999999999996</v>
      </c>
      <c r="D25" s="11">
        <v>3.8</v>
      </c>
      <c r="E25" s="11">
        <v>9.1</v>
      </c>
      <c r="F25" s="12">
        <v>1</v>
      </c>
      <c r="H25" s="24"/>
    </row>
    <row r="26" spans="1:8" x14ac:dyDescent="0.25">
      <c r="A26" s="7" t="s">
        <v>18</v>
      </c>
      <c r="B26" s="11">
        <v>54.9</v>
      </c>
      <c r="C26" s="11">
        <v>6.9</v>
      </c>
      <c r="D26" s="11">
        <v>6.8</v>
      </c>
      <c r="E26" s="11">
        <v>3.5</v>
      </c>
      <c r="F26" s="12">
        <v>0.4</v>
      </c>
      <c r="H26" s="24"/>
    </row>
    <row r="27" spans="1:8" x14ac:dyDescent="0.25">
      <c r="A27" s="7" t="s">
        <v>19</v>
      </c>
      <c r="B27" s="11">
        <v>44.1</v>
      </c>
      <c r="C27" s="11">
        <v>5.0999999999999996</v>
      </c>
      <c r="D27" s="11">
        <v>4.4000000000000004</v>
      </c>
      <c r="E27" s="11">
        <v>7.5</v>
      </c>
      <c r="F27" s="12">
        <v>0.9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f>MIN(B12:B27)</f>
        <v>20</v>
      </c>
      <c r="C29" s="31">
        <f t="shared" ref="C29:F29" si="0">MIN(C12:C27)</f>
        <v>2.4</v>
      </c>
      <c r="D29" s="31">
        <f t="shared" si="0"/>
        <v>2.4</v>
      </c>
      <c r="E29" s="31">
        <f t="shared" si="0"/>
        <v>3.5</v>
      </c>
      <c r="F29" s="32">
        <f t="shared" si="0"/>
        <v>0.4</v>
      </c>
      <c r="H29" s="24"/>
    </row>
    <row r="30" spans="1:8" x14ac:dyDescent="0.25">
      <c r="A30" s="30" t="s">
        <v>21</v>
      </c>
      <c r="B30" s="31">
        <f>MAX(B12:B27)</f>
        <v>118.1</v>
      </c>
      <c r="C30" s="31">
        <f t="shared" ref="C30:F30" si="1">MAX(C12:C27)</f>
        <v>11.3</v>
      </c>
      <c r="D30" s="31">
        <f t="shared" si="1"/>
        <v>11.9</v>
      </c>
      <c r="E30" s="31">
        <f t="shared" si="1"/>
        <v>9.1</v>
      </c>
      <c r="F30" s="32">
        <f t="shared" si="1"/>
        <v>1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E4:E7"/>
    <mergeCell ref="F4:F7"/>
    <mergeCell ref="B5:B7"/>
    <mergeCell ref="C5:C7"/>
    <mergeCell ref="D5:D7"/>
    <mergeCell ref="B8:D8"/>
    <mergeCell ref="E8:F8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zoomScale="110" zoomScaleNormal="110" workbookViewId="0">
      <selection activeCell="D21" sqref="D21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29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786.2</v>
      </c>
      <c r="C10" s="26">
        <v>94.4</v>
      </c>
      <c r="D10" s="26">
        <v>82.7</v>
      </c>
      <c r="E10" s="26">
        <v>5.0999999999999996</v>
      </c>
      <c r="F10" s="27">
        <v>0.6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55.5</v>
      </c>
      <c r="C12" s="11">
        <v>7</v>
      </c>
      <c r="D12" s="11">
        <v>6.1</v>
      </c>
      <c r="E12" s="11">
        <v>4.5999999999999996</v>
      </c>
      <c r="F12" s="12">
        <v>0.6</v>
      </c>
      <c r="H12" s="24"/>
    </row>
    <row r="13" spans="1:8" x14ac:dyDescent="0.25">
      <c r="A13" s="13" t="s">
        <v>5</v>
      </c>
      <c r="B13" s="11">
        <v>55.3</v>
      </c>
      <c r="C13" s="11">
        <v>6.6</v>
      </c>
      <c r="D13" s="11">
        <v>5.2</v>
      </c>
      <c r="E13" s="11">
        <v>7.3</v>
      </c>
      <c r="F13" s="12">
        <v>0.9</v>
      </c>
      <c r="H13" s="24"/>
    </row>
    <row r="14" spans="1:8" x14ac:dyDescent="0.25">
      <c r="A14" s="13" t="s">
        <v>6</v>
      </c>
      <c r="B14" s="11">
        <v>55.8</v>
      </c>
      <c r="C14" s="11">
        <v>6.8</v>
      </c>
      <c r="D14" s="11">
        <v>5.5</v>
      </c>
      <c r="E14" s="11">
        <v>7.4</v>
      </c>
      <c r="F14" s="12">
        <v>0.9</v>
      </c>
      <c r="H14" s="24"/>
    </row>
    <row r="15" spans="1:8" x14ac:dyDescent="0.25">
      <c r="A15" s="14" t="s">
        <v>7</v>
      </c>
      <c r="B15" s="11">
        <v>15.9</v>
      </c>
      <c r="C15" s="11">
        <v>2.7</v>
      </c>
      <c r="D15" s="11">
        <v>2.5</v>
      </c>
      <c r="E15" s="11">
        <v>4.5</v>
      </c>
      <c r="F15" s="12">
        <v>0.8</v>
      </c>
      <c r="H15" s="24"/>
    </row>
    <row r="16" spans="1:8" x14ac:dyDescent="0.25">
      <c r="A16" s="7" t="s">
        <v>8</v>
      </c>
      <c r="B16" s="11">
        <v>53.3</v>
      </c>
      <c r="C16" s="11">
        <v>5.9</v>
      </c>
      <c r="D16" s="11">
        <v>5.0999999999999996</v>
      </c>
      <c r="E16" s="11">
        <v>5.4</v>
      </c>
      <c r="F16" s="12">
        <v>0.6</v>
      </c>
      <c r="H16" s="24"/>
    </row>
    <row r="17" spans="1:8" x14ac:dyDescent="0.25">
      <c r="A17" s="7" t="s">
        <v>9</v>
      </c>
      <c r="B17" s="11">
        <v>60.7</v>
      </c>
      <c r="C17" s="11">
        <v>7.1</v>
      </c>
      <c r="D17" s="11">
        <v>6.6</v>
      </c>
      <c r="E17" s="11">
        <v>4.0999999999999996</v>
      </c>
      <c r="F17" s="12">
        <v>0.5</v>
      </c>
      <c r="H17" s="24"/>
    </row>
    <row r="18" spans="1:8" x14ac:dyDescent="0.25">
      <c r="A18" s="7" t="s">
        <v>10</v>
      </c>
      <c r="B18" s="11">
        <v>109</v>
      </c>
      <c r="C18" s="11">
        <v>11.1</v>
      </c>
      <c r="D18" s="11">
        <v>10.5</v>
      </c>
      <c r="E18" s="11">
        <v>4</v>
      </c>
      <c r="F18" s="12">
        <v>0.4</v>
      </c>
      <c r="H18" s="24"/>
    </row>
    <row r="19" spans="1:8" x14ac:dyDescent="0.25">
      <c r="A19" s="7" t="s">
        <v>11</v>
      </c>
      <c r="B19" s="11">
        <v>20</v>
      </c>
      <c r="C19" s="11">
        <v>2.4</v>
      </c>
      <c r="D19" s="11">
        <v>2</v>
      </c>
      <c r="E19" s="11">
        <v>5.9</v>
      </c>
      <c r="F19" s="12">
        <v>0.7</v>
      </c>
      <c r="H19" s="24"/>
    </row>
    <row r="20" spans="1:8" x14ac:dyDescent="0.25">
      <c r="A20" s="7" t="s">
        <v>12</v>
      </c>
      <c r="B20" s="11">
        <v>67.3</v>
      </c>
      <c r="C20" s="11">
        <v>6.7</v>
      </c>
      <c r="D20" s="11">
        <v>5</v>
      </c>
      <c r="E20" s="11">
        <v>8.6999999999999993</v>
      </c>
      <c r="F20" s="12">
        <v>0.9</v>
      </c>
      <c r="H20" s="24"/>
    </row>
    <row r="21" spans="1:8" x14ac:dyDescent="0.25">
      <c r="A21" s="7" t="s">
        <v>13</v>
      </c>
      <c r="B21" s="11">
        <v>30.4</v>
      </c>
      <c r="C21" s="11">
        <v>3.1</v>
      </c>
      <c r="D21" s="11">
        <v>2.7</v>
      </c>
      <c r="E21" s="11">
        <v>7</v>
      </c>
      <c r="F21" s="12">
        <v>0.7</v>
      </c>
      <c r="H21" s="24"/>
    </row>
    <row r="22" spans="1:8" x14ac:dyDescent="0.25">
      <c r="A22" s="7" t="s">
        <v>14</v>
      </c>
      <c r="B22" s="11">
        <v>42.9</v>
      </c>
      <c r="C22" s="11">
        <v>5.5</v>
      </c>
      <c r="D22" s="11">
        <v>5.2</v>
      </c>
      <c r="E22" s="11">
        <v>4.5999999999999996</v>
      </c>
      <c r="F22" s="12">
        <v>0.6</v>
      </c>
      <c r="H22" s="24"/>
    </row>
    <row r="23" spans="1:8" x14ac:dyDescent="0.25">
      <c r="A23" s="7" t="s">
        <v>15</v>
      </c>
      <c r="B23" s="11">
        <v>62.6</v>
      </c>
      <c r="C23" s="11">
        <v>8.9</v>
      </c>
      <c r="D23" s="11">
        <v>8.4</v>
      </c>
      <c r="E23" s="11">
        <v>3.6</v>
      </c>
      <c r="F23" s="12">
        <v>0.5</v>
      </c>
      <c r="H23" s="24"/>
    </row>
    <row r="24" spans="1:8" x14ac:dyDescent="0.25">
      <c r="A24" s="7" t="s">
        <v>16</v>
      </c>
      <c r="B24" s="11">
        <v>32.299999999999997</v>
      </c>
      <c r="C24" s="11">
        <v>3.9</v>
      </c>
      <c r="D24" s="11">
        <v>3.2</v>
      </c>
      <c r="E24" s="11">
        <v>7.6</v>
      </c>
      <c r="F24" s="12">
        <v>0.9</v>
      </c>
      <c r="H24" s="24"/>
    </row>
    <row r="25" spans="1:8" x14ac:dyDescent="0.25">
      <c r="A25" s="7" t="s">
        <v>17</v>
      </c>
      <c r="B25" s="11">
        <v>38.9</v>
      </c>
      <c r="C25" s="11">
        <v>4.8</v>
      </c>
      <c r="D25" s="11">
        <v>3.6</v>
      </c>
      <c r="E25" s="11">
        <v>8.4</v>
      </c>
      <c r="F25" s="12">
        <v>1</v>
      </c>
      <c r="H25" s="24"/>
    </row>
    <row r="26" spans="1:8" x14ac:dyDescent="0.25">
      <c r="A26" s="7" t="s">
        <v>18</v>
      </c>
      <c r="B26" s="11">
        <v>46.6</v>
      </c>
      <c r="C26" s="11">
        <v>7.2</v>
      </c>
      <c r="D26" s="11">
        <v>6.9</v>
      </c>
      <c r="E26" s="11">
        <v>2.9</v>
      </c>
      <c r="F26" s="12">
        <v>0.5</v>
      </c>
      <c r="H26" s="24"/>
    </row>
    <row r="27" spans="1:8" x14ac:dyDescent="0.25">
      <c r="A27" s="7" t="s">
        <v>19</v>
      </c>
      <c r="B27" s="11">
        <v>39.700000000000003</v>
      </c>
      <c r="C27" s="11">
        <v>4.8</v>
      </c>
      <c r="D27" s="11">
        <v>4.3</v>
      </c>
      <c r="E27" s="11">
        <v>6.8</v>
      </c>
      <c r="F27" s="12">
        <v>0.8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f>MIN(B12:B27)</f>
        <v>15.9</v>
      </c>
      <c r="C29" s="31">
        <f t="shared" ref="C29:F29" si="0">MIN(C12:C27)</f>
        <v>2.4</v>
      </c>
      <c r="D29" s="31">
        <f t="shared" si="0"/>
        <v>2</v>
      </c>
      <c r="E29" s="31">
        <f t="shared" si="0"/>
        <v>2.9</v>
      </c>
      <c r="F29" s="32">
        <f t="shared" si="0"/>
        <v>0.4</v>
      </c>
      <c r="H29" s="24"/>
    </row>
    <row r="30" spans="1:8" x14ac:dyDescent="0.25">
      <c r="A30" s="30" t="s">
        <v>21</v>
      </c>
      <c r="B30" s="31">
        <f>MAX(B12:B27)</f>
        <v>109</v>
      </c>
      <c r="C30" s="31">
        <f t="shared" ref="C30:F30" si="1">MAX(C12:C27)</f>
        <v>11.1</v>
      </c>
      <c r="D30" s="31">
        <f t="shared" si="1"/>
        <v>10.5</v>
      </c>
      <c r="E30" s="31">
        <f t="shared" si="1"/>
        <v>8.6999999999999993</v>
      </c>
      <c r="F30" s="32">
        <f t="shared" si="1"/>
        <v>1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B8:D8"/>
    <mergeCell ref="E8:F8"/>
    <mergeCell ref="E4:E7"/>
    <mergeCell ref="F4:F7"/>
    <mergeCell ref="B5:B7"/>
    <mergeCell ref="C5:C7"/>
    <mergeCell ref="D5:D7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41128-2D41-45E7-8B37-039F5F90606F}">
  <dimension ref="A1:H35"/>
  <sheetViews>
    <sheetView zoomScale="110" zoomScaleNormal="110" workbookViewId="0">
      <selection activeCell="E11" sqref="E11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36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837.6</v>
      </c>
      <c r="C10" s="26">
        <v>131.1</v>
      </c>
      <c r="D10" s="26">
        <v>79.599999999999994</v>
      </c>
      <c r="E10" s="26">
        <v>5.4</v>
      </c>
      <c r="F10" s="27">
        <v>0.8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59.2</v>
      </c>
      <c r="C12" s="11">
        <v>9.4</v>
      </c>
      <c r="D12" s="11">
        <v>5.7</v>
      </c>
      <c r="E12" s="11">
        <v>5</v>
      </c>
      <c r="F12" s="12">
        <v>0.8</v>
      </c>
      <c r="H12" s="24"/>
    </row>
    <row r="13" spans="1:8" x14ac:dyDescent="0.25">
      <c r="A13" s="13" t="s">
        <v>5</v>
      </c>
      <c r="B13" s="11">
        <v>58.8</v>
      </c>
      <c r="C13" s="11">
        <v>8.5</v>
      </c>
      <c r="D13" s="11">
        <v>5.0999999999999996</v>
      </c>
      <c r="E13" s="11">
        <v>7.8</v>
      </c>
      <c r="F13" s="12">
        <v>1.1000000000000001</v>
      </c>
      <c r="H13" s="24"/>
    </row>
    <row r="14" spans="1:8" x14ac:dyDescent="0.25">
      <c r="A14" s="13" t="s">
        <v>6</v>
      </c>
      <c r="B14" s="11">
        <v>58.8</v>
      </c>
      <c r="C14" s="11">
        <v>8.4</v>
      </c>
      <c r="D14" s="11">
        <v>5.5</v>
      </c>
      <c r="E14" s="11">
        <v>7.8</v>
      </c>
      <c r="F14" s="12">
        <v>1.1000000000000001</v>
      </c>
      <c r="H14" s="24"/>
    </row>
    <row r="15" spans="1:8" x14ac:dyDescent="0.25">
      <c r="A15" s="14" t="s">
        <v>7</v>
      </c>
      <c r="B15" s="11">
        <v>17.3</v>
      </c>
      <c r="C15" s="11">
        <v>3.8</v>
      </c>
      <c r="D15" s="11">
        <v>2.5</v>
      </c>
      <c r="E15" s="11">
        <v>4.9000000000000004</v>
      </c>
      <c r="F15" s="12">
        <v>1.1000000000000001</v>
      </c>
      <c r="H15" s="24"/>
    </row>
    <row r="16" spans="1:8" x14ac:dyDescent="0.25">
      <c r="A16" s="7" t="s">
        <v>8</v>
      </c>
      <c r="B16" s="11">
        <v>56.7</v>
      </c>
      <c r="C16" s="11">
        <v>8.1999999999999993</v>
      </c>
      <c r="D16" s="11">
        <v>4.8</v>
      </c>
      <c r="E16" s="11">
        <v>5.8</v>
      </c>
      <c r="F16" s="12">
        <v>0.8</v>
      </c>
      <c r="H16" s="24"/>
    </row>
    <row r="17" spans="1:8" x14ac:dyDescent="0.25">
      <c r="A17" s="7" t="s">
        <v>9</v>
      </c>
      <c r="B17" s="11">
        <v>64.3</v>
      </c>
      <c r="C17" s="11">
        <v>9.8000000000000007</v>
      </c>
      <c r="D17" s="11">
        <v>6.1</v>
      </c>
      <c r="E17" s="11">
        <v>4.4000000000000004</v>
      </c>
      <c r="F17" s="12">
        <v>0.7</v>
      </c>
      <c r="H17" s="24"/>
    </row>
    <row r="18" spans="1:8" x14ac:dyDescent="0.25">
      <c r="A18" s="7" t="s">
        <v>10</v>
      </c>
      <c r="B18" s="11">
        <v>114.7</v>
      </c>
      <c r="C18" s="11">
        <v>15.7</v>
      </c>
      <c r="D18" s="11">
        <v>10</v>
      </c>
      <c r="E18" s="11">
        <v>4.2</v>
      </c>
      <c r="F18" s="12">
        <v>0.6</v>
      </c>
      <c r="H18" s="24"/>
    </row>
    <row r="19" spans="1:8" x14ac:dyDescent="0.25">
      <c r="A19" s="7" t="s">
        <v>11</v>
      </c>
      <c r="B19" s="11">
        <v>21.5</v>
      </c>
      <c r="C19" s="11">
        <v>3.6</v>
      </c>
      <c r="D19" s="11">
        <v>2.1</v>
      </c>
      <c r="E19" s="11">
        <v>6.3</v>
      </c>
      <c r="F19" s="12">
        <v>1.1000000000000001</v>
      </c>
      <c r="H19" s="24"/>
    </row>
    <row r="20" spans="1:8" x14ac:dyDescent="0.25">
      <c r="A20" s="7" t="s">
        <v>12</v>
      </c>
      <c r="B20" s="11">
        <v>71</v>
      </c>
      <c r="C20" s="11">
        <v>9.1999999999999993</v>
      </c>
      <c r="D20" s="11">
        <v>5.6</v>
      </c>
      <c r="E20" s="11">
        <v>9.1999999999999993</v>
      </c>
      <c r="F20" s="12">
        <v>1.2</v>
      </c>
      <c r="H20" s="24"/>
    </row>
    <row r="21" spans="1:8" x14ac:dyDescent="0.25">
      <c r="A21" s="7" t="s">
        <v>13</v>
      </c>
      <c r="B21" s="11">
        <v>32.1</v>
      </c>
      <c r="C21" s="11">
        <v>4.3</v>
      </c>
      <c r="D21" s="11">
        <v>2.6</v>
      </c>
      <c r="E21" s="11">
        <v>7.4</v>
      </c>
      <c r="F21" s="12">
        <v>1</v>
      </c>
      <c r="H21" s="24"/>
    </row>
    <row r="22" spans="1:8" x14ac:dyDescent="0.25">
      <c r="A22" s="7" t="s">
        <v>14</v>
      </c>
      <c r="B22" s="11">
        <v>45.6</v>
      </c>
      <c r="C22" s="11">
        <v>7.6</v>
      </c>
      <c r="D22" s="11">
        <v>4.9000000000000004</v>
      </c>
      <c r="E22" s="11">
        <v>4.9000000000000004</v>
      </c>
      <c r="F22" s="12">
        <v>0.8</v>
      </c>
      <c r="H22" s="24"/>
    </row>
    <row r="23" spans="1:8" x14ac:dyDescent="0.25">
      <c r="A23" s="7" t="s">
        <v>15</v>
      </c>
      <c r="B23" s="11">
        <v>67.5</v>
      </c>
      <c r="C23" s="11">
        <v>12.9</v>
      </c>
      <c r="D23" s="11">
        <v>8</v>
      </c>
      <c r="E23" s="11">
        <v>3.9</v>
      </c>
      <c r="F23" s="12">
        <v>0.8</v>
      </c>
      <c r="H23" s="24"/>
    </row>
    <row r="24" spans="1:8" x14ac:dyDescent="0.25">
      <c r="A24" s="7" t="s">
        <v>16</v>
      </c>
      <c r="B24" s="11">
        <v>34.4</v>
      </c>
      <c r="C24" s="11">
        <v>5.3</v>
      </c>
      <c r="D24" s="11">
        <v>3.1</v>
      </c>
      <c r="E24" s="11">
        <v>8.1</v>
      </c>
      <c r="F24" s="12">
        <v>1.2</v>
      </c>
      <c r="H24" s="24"/>
    </row>
    <row r="25" spans="1:8" x14ac:dyDescent="0.25">
      <c r="A25" s="7" t="s">
        <v>17</v>
      </c>
      <c r="B25" s="11">
        <v>42.2</v>
      </c>
      <c r="C25" s="11">
        <v>7</v>
      </c>
      <c r="D25" s="11">
        <v>3.8</v>
      </c>
      <c r="E25" s="11">
        <v>9.1</v>
      </c>
      <c r="F25" s="12">
        <v>1.5</v>
      </c>
      <c r="H25" s="24"/>
    </row>
    <row r="26" spans="1:8" x14ac:dyDescent="0.25">
      <c r="A26" s="7" t="s">
        <v>18</v>
      </c>
      <c r="B26" s="11">
        <v>51</v>
      </c>
      <c r="C26" s="11">
        <v>10.199999999999999</v>
      </c>
      <c r="D26" s="11">
        <v>5.7</v>
      </c>
      <c r="E26" s="11">
        <v>3.2</v>
      </c>
      <c r="F26" s="12">
        <v>0.6</v>
      </c>
      <c r="H26" s="24"/>
    </row>
    <row r="27" spans="1:8" x14ac:dyDescent="0.25">
      <c r="A27" s="7" t="s">
        <v>19</v>
      </c>
      <c r="B27" s="11">
        <v>42.6</v>
      </c>
      <c r="C27" s="11">
        <v>7</v>
      </c>
      <c r="D27" s="11">
        <v>4.0999999999999996</v>
      </c>
      <c r="E27" s="11">
        <v>7.3</v>
      </c>
      <c r="F27" s="12">
        <v>1.2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f>MIN(B12:B27)</f>
        <v>17.3</v>
      </c>
      <c r="C29" s="31">
        <f t="shared" ref="C29:F29" si="0">MIN(C12:C27)</f>
        <v>3.6</v>
      </c>
      <c r="D29" s="31">
        <f t="shared" si="0"/>
        <v>2.1</v>
      </c>
      <c r="E29" s="31">
        <f t="shared" si="0"/>
        <v>3.2</v>
      </c>
      <c r="F29" s="32">
        <f t="shared" si="0"/>
        <v>0.6</v>
      </c>
      <c r="H29" s="24"/>
    </row>
    <row r="30" spans="1:8" x14ac:dyDescent="0.25">
      <c r="A30" s="30" t="s">
        <v>21</v>
      </c>
      <c r="B30" s="31">
        <f>MAX(B12:B27)</f>
        <v>114.7</v>
      </c>
      <c r="C30" s="31">
        <f t="shared" ref="C30:F30" si="1">MAX(C12:C27)</f>
        <v>15.7</v>
      </c>
      <c r="D30" s="31">
        <f t="shared" si="1"/>
        <v>10</v>
      </c>
      <c r="E30" s="31">
        <f t="shared" si="1"/>
        <v>9.1999999999999993</v>
      </c>
      <c r="F30" s="32">
        <f t="shared" si="1"/>
        <v>1.5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E4:E7"/>
    <mergeCell ref="F4:F7"/>
    <mergeCell ref="B5:B7"/>
    <mergeCell ref="C5:C7"/>
    <mergeCell ref="D5:D7"/>
    <mergeCell ref="B8:D8"/>
    <mergeCell ref="E8:F8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1F5B-3DA2-40F9-825F-B343E17B4BF0}">
  <dimension ref="A1:H35"/>
  <sheetViews>
    <sheetView zoomScale="110" zoomScaleNormal="110" workbookViewId="0">
      <selection activeCell="E17" sqref="E17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37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846.6</v>
      </c>
      <c r="C10" s="26">
        <v>104.3</v>
      </c>
      <c r="D10" s="26">
        <v>95.4</v>
      </c>
      <c r="E10" s="26">
        <v>5.5</v>
      </c>
      <c r="F10" s="27">
        <v>0.7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60</v>
      </c>
      <c r="C12" s="11">
        <v>7.6</v>
      </c>
      <c r="D12" s="11">
        <v>6.7</v>
      </c>
      <c r="E12" s="11">
        <v>5</v>
      </c>
      <c r="F12" s="12">
        <v>0.6</v>
      </c>
      <c r="H12" s="24"/>
    </row>
    <row r="13" spans="1:8" x14ac:dyDescent="0.25">
      <c r="A13" s="13" t="s">
        <v>5</v>
      </c>
      <c r="B13" s="11">
        <v>58.7</v>
      </c>
      <c r="C13" s="11">
        <v>6.6</v>
      </c>
      <c r="D13" s="11">
        <v>6.7</v>
      </c>
      <c r="E13" s="11">
        <v>7.8</v>
      </c>
      <c r="F13" s="12">
        <v>0.9</v>
      </c>
      <c r="H13" s="24"/>
    </row>
    <row r="14" spans="1:8" x14ac:dyDescent="0.25">
      <c r="A14" s="13" t="s">
        <v>6</v>
      </c>
      <c r="B14" s="11">
        <v>58.8</v>
      </c>
      <c r="C14" s="11">
        <v>6.1</v>
      </c>
      <c r="D14" s="11">
        <v>6.1</v>
      </c>
      <c r="E14" s="11">
        <v>7.8</v>
      </c>
      <c r="F14" s="12">
        <v>0.8</v>
      </c>
      <c r="H14" s="24"/>
    </row>
    <row r="15" spans="1:8" x14ac:dyDescent="0.25">
      <c r="A15" s="14" t="s">
        <v>7</v>
      </c>
      <c r="B15" s="11">
        <v>17.600000000000001</v>
      </c>
      <c r="C15" s="11">
        <v>3.2</v>
      </c>
      <c r="D15" s="11">
        <v>2.9</v>
      </c>
      <c r="E15" s="11">
        <v>5</v>
      </c>
      <c r="F15" s="12">
        <v>0.9</v>
      </c>
      <c r="H15" s="24"/>
    </row>
    <row r="16" spans="1:8" x14ac:dyDescent="0.25">
      <c r="A16" s="7" t="s">
        <v>8</v>
      </c>
      <c r="B16" s="11">
        <v>57.8</v>
      </c>
      <c r="C16" s="11">
        <v>6.8</v>
      </c>
      <c r="D16" s="11">
        <v>5.7</v>
      </c>
      <c r="E16" s="11">
        <v>5.9</v>
      </c>
      <c r="F16" s="12">
        <v>0.7</v>
      </c>
      <c r="H16" s="24"/>
    </row>
    <row r="17" spans="1:8" x14ac:dyDescent="0.25">
      <c r="A17" s="7" t="s">
        <v>9</v>
      </c>
      <c r="B17" s="11">
        <v>65.5</v>
      </c>
      <c r="C17" s="11">
        <v>8.3000000000000007</v>
      </c>
      <c r="D17" s="11">
        <v>7.1</v>
      </c>
      <c r="E17" s="11">
        <v>4.5</v>
      </c>
      <c r="F17" s="12">
        <v>0.6</v>
      </c>
      <c r="H17" s="24"/>
    </row>
    <row r="18" spans="1:8" x14ac:dyDescent="0.25">
      <c r="A18" s="7" t="s">
        <v>10</v>
      </c>
      <c r="B18" s="11">
        <v>115.9</v>
      </c>
      <c r="C18" s="11">
        <v>12.9</v>
      </c>
      <c r="D18" s="11">
        <v>11.7</v>
      </c>
      <c r="E18" s="11">
        <v>4.2</v>
      </c>
      <c r="F18" s="12">
        <v>0.5</v>
      </c>
      <c r="H18" s="24"/>
    </row>
    <row r="19" spans="1:8" x14ac:dyDescent="0.25">
      <c r="A19" s="7" t="s">
        <v>11</v>
      </c>
      <c r="B19" s="11">
        <v>21.5</v>
      </c>
      <c r="C19" s="11">
        <v>2.6</v>
      </c>
      <c r="D19" s="11">
        <v>2.7</v>
      </c>
      <c r="E19" s="11">
        <v>6.3</v>
      </c>
      <c r="F19" s="12">
        <v>0.8</v>
      </c>
      <c r="H19" s="24"/>
    </row>
    <row r="20" spans="1:8" x14ac:dyDescent="0.25">
      <c r="A20" s="7" t="s">
        <v>12</v>
      </c>
      <c r="B20" s="11">
        <v>71</v>
      </c>
      <c r="C20" s="11">
        <v>7.1</v>
      </c>
      <c r="D20" s="11">
        <v>7</v>
      </c>
      <c r="E20" s="11">
        <v>9.1</v>
      </c>
      <c r="F20" s="12">
        <v>0.9</v>
      </c>
      <c r="H20" s="24"/>
    </row>
    <row r="21" spans="1:8" x14ac:dyDescent="0.25">
      <c r="A21" s="7" t="s">
        <v>13</v>
      </c>
      <c r="B21" s="11">
        <v>32</v>
      </c>
      <c r="C21" s="11">
        <v>3.3</v>
      </c>
      <c r="D21" s="11">
        <v>3.4</v>
      </c>
      <c r="E21" s="11">
        <v>7.4</v>
      </c>
      <c r="F21" s="12">
        <v>0.7</v>
      </c>
      <c r="H21" s="24"/>
    </row>
    <row r="22" spans="1:8" x14ac:dyDescent="0.25">
      <c r="A22" s="7" t="s">
        <v>14</v>
      </c>
      <c r="B22" s="11">
        <v>46.5</v>
      </c>
      <c r="C22" s="11">
        <v>6.4</v>
      </c>
      <c r="D22" s="11">
        <v>5.5</v>
      </c>
      <c r="E22" s="11">
        <v>5</v>
      </c>
      <c r="F22" s="12">
        <v>0.7</v>
      </c>
      <c r="H22" s="24"/>
    </row>
    <row r="23" spans="1:8" x14ac:dyDescent="0.25">
      <c r="A23" s="7" t="s">
        <v>15</v>
      </c>
      <c r="B23" s="11">
        <v>69</v>
      </c>
      <c r="C23" s="11">
        <v>10.5</v>
      </c>
      <c r="D23" s="11">
        <v>9</v>
      </c>
      <c r="E23" s="11">
        <v>4</v>
      </c>
      <c r="F23" s="12">
        <v>0.6</v>
      </c>
      <c r="H23" s="24"/>
    </row>
    <row r="24" spans="1:8" x14ac:dyDescent="0.25">
      <c r="A24" s="7" t="s">
        <v>16</v>
      </c>
      <c r="B24" s="11">
        <v>34.5</v>
      </c>
      <c r="C24" s="11">
        <v>4.0999999999999996</v>
      </c>
      <c r="D24" s="11">
        <v>4</v>
      </c>
      <c r="E24" s="11">
        <v>8.1</v>
      </c>
      <c r="F24" s="12">
        <v>1</v>
      </c>
      <c r="H24" s="24"/>
    </row>
    <row r="25" spans="1:8" x14ac:dyDescent="0.25">
      <c r="A25" s="7" t="s">
        <v>17</v>
      </c>
      <c r="B25" s="11">
        <v>42.7</v>
      </c>
      <c r="C25" s="11">
        <v>5.3</v>
      </c>
      <c r="D25" s="11">
        <v>4.7</v>
      </c>
      <c r="E25" s="11">
        <v>9.1999999999999993</v>
      </c>
      <c r="F25" s="12">
        <v>1.1000000000000001</v>
      </c>
      <c r="H25" s="24"/>
    </row>
    <row r="26" spans="1:8" x14ac:dyDescent="0.25">
      <c r="A26" s="7" t="s">
        <v>18</v>
      </c>
      <c r="B26" s="11">
        <v>52</v>
      </c>
      <c r="C26" s="11">
        <v>8.3000000000000007</v>
      </c>
      <c r="D26" s="11">
        <v>7.3</v>
      </c>
      <c r="E26" s="11">
        <v>3.3</v>
      </c>
      <c r="F26" s="12">
        <v>0.5</v>
      </c>
      <c r="H26" s="24"/>
    </row>
    <row r="27" spans="1:8" x14ac:dyDescent="0.25">
      <c r="A27" s="7" t="s">
        <v>19</v>
      </c>
      <c r="B27" s="11">
        <v>43</v>
      </c>
      <c r="C27" s="11">
        <v>5.3</v>
      </c>
      <c r="D27" s="11">
        <v>4.9000000000000004</v>
      </c>
      <c r="E27" s="11">
        <v>7.4</v>
      </c>
      <c r="F27" s="12">
        <v>0.9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f>MINA(B12:B27)</f>
        <v>17.600000000000001</v>
      </c>
      <c r="C29" s="31">
        <f t="shared" ref="C29:F29" si="0">MINA(C12:C27)</f>
        <v>2.6</v>
      </c>
      <c r="D29" s="31">
        <f t="shared" si="0"/>
        <v>2.7</v>
      </c>
      <c r="E29" s="31">
        <f t="shared" si="0"/>
        <v>3.3</v>
      </c>
      <c r="F29" s="32">
        <f t="shared" si="0"/>
        <v>0.5</v>
      </c>
      <c r="H29" s="24"/>
    </row>
    <row r="30" spans="1:8" x14ac:dyDescent="0.25">
      <c r="A30" s="30" t="s">
        <v>21</v>
      </c>
      <c r="B30" s="31">
        <f>MAX(B12:B27)</f>
        <v>115.9</v>
      </c>
      <c r="C30" s="31">
        <f t="shared" ref="C30:F30" si="1">MAX(C12:C27)</f>
        <v>12.9</v>
      </c>
      <c r="D30" s="31">
        <f t="shared" si="1"/>
        <v>11.7</v>
      </c>
      <c r="E30" s="31">
        <f t="shared" si="1"/>
        <v>9.1999999999999993</v>
      </c>
      <c r="F30" s="32">
        <f t="shared" si="1"/>
        <v>1.1000000000000001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E4:E7"/>
    <mergeCell ref="F4:F7"/>
    <mergeCell ref="B5:B7"/>
    <mergeCell ref="C5:C7"/>
    <mergeCell ref="D5:D7"/>
    <mergeCell ref="B8:D8"/>
    <mergeCell ref="E8:F8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4211-7AC1-4734-AB8F-4BD9B1A6D666}">
  <dimension ref="A1:H35"/>
  <sheetViews>
    <sheetView zoomScale="110" zoomScaleNormal="110" workbookViewId="0">
      <selection activeCell="I7" sqref="I7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30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829.9</v>
      </c>
      <c r="C10" s="26">
        <v>102.1</v>
      </c>
      <c r="D10" s="26">
        <v>118.8</v>
      </c>
      <c r="E10" s="26">
        <v>5.4</v>
      </c>
      <c r="F10" s="27">
        <v>0.7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59.4</v>
      </c>
      <c r="C12" s="11">
        <v>7.8</v>
      </c>
      <c r="D12" s="11">
        <v>8.3000000000000007</v>
      </c>
      <c r="E12" s="11">
        <v>5</v>
      </c>
      <c r="F12" s="12">
        <v>0.6</v>
      </c>
      <c r="H12" s="24"/>
    </row>
    <row r="13" spans="1:8" x14ac:dyDescent="0.25">
      <c r="A13" s="13" t="s">
        <v>5</v>
      </c>
      <c r="B13" s="11">
        <v>57.2</v>
      </c>
      <c r="C13" s="11">
        <v>6.5</v>
      </c>
      <c r="D13" s="11">
        <v>8.1</v>
      </c>
      <c r="E13" s="11">
        <v>7.6</v>
      </c>
      <c r="F13" s="12">
        <v>0.9</v>
      </c>
      <c r="H13" s="24"/>
    </row>
    <row r="14" spans="1:8" x14ac:dyDescent="0.25">
      <c r="A14" s="13" t="s">
        <v>6</v>
      </c>
      <c r="B14" s="11">
        <v>57.4</v>
      </c>
      <c r="C14" s="11">
        <v>6.3</v>
      </c>
      <c r="D14" s="11">
        <v>7.7</v>
      </c>
      <c r="E14" s="11">
        <v>7.6</v>
      </c>
      <c r="F14" s="12">
        <v>0.8</v>
      </c>
      <c r="H14" s="24"/>
    </row>
    <row r="15" spans="1:8" x14ac:dyDescent="0.25">
      <c r="A15" s="14" t="s">
        <v>7</v>
      </c>
      <c r="B15" s="11">
        <v>17.3</v>
      </c>
      <c r="C15" s="11">
        <v>3.1</v>
      </c>
      <c r="D15" s="11">
        <v>3.4</v>
      </c>
      <c r="E15" s="11">
        <v>4.9000000000000004</v>
      </c>
      <c r="F15" s="12">
        <v>0.9</v>
      </c>
      <c r="H15" s="24"/>
    </row>
    <row r="16" spans="1:8" x14ac:dyDescent="0.25">
      <c r="A16" s="7" t="s">
        <v>8</v>
      </c>
      <c r="B16" s="11">
        <v>57.1</v>
      </c>
      <c r="C16" s="11">
        <v>6.3</v>
      </c>
      <c r="D16" s="11">
        <v>7</v>
      </c>
      <c r="E16" s="11">
        <v>5.8</v>
      </c>
      <c r="F16" s="12">
        <v>0.6</v>
      </c>
      <c r="H16" s="24"/>
    </row>
    <row r="17" spans="1:8" x14ac:dyDescent="0.25">
      <c r="A17" s="7" t="s">
        <v>9</v>
      </c>
      <c r="B17" s="11">
        <v>64.3</v>
      </c>
      <c r="C17" s="11">
        <v>8</v>
      </c>
      <c r="D17" s="11">
        <v>9.1999999999999993</v>
      </c>
      <c r="E17" s="11">
        <v>4.4000000000000004</v>
      </c>
      <c r="F17" s="12">
        <v>0.5</v>
      </c>
      <c r="H17" s="24"/>
    </row>
    <row r="18" spans="1:8" x14ac:dyDescent="0.25">
      <c r="A18" s="7" t="s">
        <v>10</v>
      </c>
      <c r="B18" s="11">
        <v>113.9</v>
      </c>
      <c r="C18" s="11">
        <v>12.6</v>
      </c>
      <c r="D18" s="11">
        <v>14.7</v>
      </c>
      <c r="E18" s="11">
        <v>4.2</v>
      </c>
      <c r="F18" s="12">
        <v>0.5</v>
      </c>
      <c r="H18" s="24"/>
    </row>
    <row r="19" spans="1:8" x14ac:dyDescent="0.25">
      <c r="A19" s="7" t="s">
        <v>11</v>
      </c>
      <c r="B19" s="11">
        <v>20.8</v>
      </c>
      <c r="C19" s="11">
        <v>2.7</v>
      </c>
      <c r="D19" s="11">
        <v>3.3</v>
      </c>
      <c r="E19" s="11">
        <v>6.1</v>
      </c>
      <c r="F19" s="12">
        <v>0.8</v>
      </c>
      <c r="H19" s="24"/>
    </row>
    <row r="20" spans="1:8" x14ac:dyDescent="0.25">
      <c r="A20" s="7" t="s">
        <v>12</v>
      </c>
      <c r="B20" s="11">
        <v>69</v>
      </c>
      <c r="C20" s="11">
        <v>6.7</v>
      </c>
      <c r="D20" s="11">
        <v>8.6999999999999993</v>
      </c>
      <c r="E20" s="11">
        <v>8.9</v>
      </c>
      <c r="F20" s="12">
        <v>0.9</v>
      </c>
      <c r="H20" s="24"/>
    </row>
    <row r="21" spans="1:8" x14ac:dyDescent="0.25">
      <c r="A21" s="7" t="s">
        <v>13</v>
      </c>
      <c r="B21" s="11">
        <v>31.2</v>
      </c>
      <c r="C21" s="11">
        <v>3.1</v>
      </c>
      <c r="D21" s="11">
        <v>3.9</v>
      </c>
      <c r="E21" s="11">
        <v>7.2</v>
      </c>
      <c r="F21" s="12">
        <v>0.7</v>
      </c>
      <c r="H21" s="24"/>
    </row>
    <row r="22" spans="1:8" x14ac:dyDescent="0.25">
      <c r="A22" s="7" t="s">
        <v>14</v>
      </c>
      <c r="B22" s="11">
        <v>46</v>
      </c>
      <c r="C22" s="11">
        <v>6.3</v>
      </c>
      <c r="D22" s="11">
        <v>6.8</v>
      </c>
      <c r="E22" s="11">
        <v>4.9000000000000004</v>
      </c>
      <c r="F22" s="12">
        <v>0.7</v>
      </c>
      <c r="H22" s="24"/>
    </row>
    <row r="23" spans="1:8" x14ac:dyDescent="0.25">
      <c r="A23" s="7" t="s">
        <v>15</v>
      </c>
      <c r="B23" s="11">
        <v>68.7</v>
      </c>
      <c r="C23" s="11">
        <v>10.8</v>
      </c>
      <c r="D23" s="11">
        <v>11.1</v>
      </c>
      <c r="E23" s="11">
        <v>4</v>
      </c>
      <c r="F23" s="12">
        <v>0.6</v>
      </c>
      <c r="H23" s="24"/>
    </row>
    <row r="24" spans="1:8" x14ac:dyDescent="0.25">
      <c r="A24" s="7" t="s">
        <v>16</v>
      </c>
      <c r="B24" s="11">
        <v>33.299999999999997</v>
      </c>
      <c r="C24" s="11">
        <v>3.8</v>
      </c>
      <c r="D24" s="11">
        <v>5</v>
      </c>
      <c r="E24" s="11">
        <v>7.9</v>
      </c>
      <c r="F24" s="12">
        <v>0.9</v>
      </c>
      <c r="H24" s="24"/>
    </row>
    <row r="25" spans="1:8" x14ac:dyDescent="0.25">
      <c r="A25" s="7" t="s">
        <v>17</v>
      </c>
      <c r="B25" s="11">
        <v>41</v>
      </c>
      <c r="C25" s="11">
        <v>4.9000000000000004</v>
      </c>
      <c r="D25" s="11">
        <v>6.6</v>
      </c>
      <c r="E25" s="11">
        <v>8.8000000000000007</v>
      </c>
      <c r="F25" s="12">
        <v>1.1000000000000001</v>
      </c>
      <c r="H25" s="24"/>
    </row>
    <row r="26" spans="1:8" x14ac:dyDescent="0.25">
      <c r="A26" s="7" t="s">
        <v>18</v>
      </c>
      <c r="B26" s="11">
        <v>51.2</v>
      </c>
      <c r="C26" s="11">
        <v>8.1</v>
      </c>
      <c r="D26" s="11">
        <v>8.9</v>
      </c>
      <c r="E26" s="11">
        <v>3.2</v>
      </c>
      <c r="F26" s="12">
        <v>0.5</v>
      </c>
      <c r="H26" s="24"/>
    </row>
    <row r="27" spans="1:8" x14ac:dyDescent="0.25">
      <c r="A27" s="7" t="s">
        <v>19</v>
      </c>
      <c r="B27" s="11">
        <v>42</v>
      </c>
      <c r="C27" s="11">
        <v>5.3</v>
      </c>
      <c r="D27" s="11">
        <v>6.2</v>
      </c>
      <c r="E27" s="11">
        <v>7.2</v>
      </c>
      <c r="F27" s="12">
        <v>0.9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f>MINA(B12:B27)</f>
        <v>17.3</v>
      </c>
      <c r="C29" s="31">
        <f t="shared" ref="C29:F29" si="0">MINA(C12:C27)</f>
        <v>2.7</v>
      </c>
      <c r="D29" s="31">
        <f t="shared" si="0"/>
        <v>3.3</v>
      </c>
      <c r="E29" s="31">
        <f t="shared" si="0"/>
        <v>3.2</v>
      </c>
      <c r="F29" s="32">
        <f t="shared" si="0"/>
        <v>0.5</v>
      </c>
      <c r="H29" s="24"/>
    </row>
    <row r="30" spans="1:8" x14ac:dyDescent="0.25">
      <c r="A30" s="30" t="s">
        <v>21</v>
      </c>
      <c r="B30" s="31">
        <f>MAX(B12:B27)</f>
        <v>113.9</v>
      </c>
      <c r="C30" s="31">
        <f t="shared" ref="C30:F30" si="1">MAX(C12:C27)</f>
        <v>12.6</v>
      </c>
      <c r="D30" s="31">
        <f t="shared" si="1"/>
        <v>14.7</v>
      </c>
      <c r="E30" s="31">
        <f t="shared" si="1"/>
        <v>8.9</v>
      </c>
      <c r="F30" s="32">
        <f t="shared" si="1"/>
        <v>1.1000000000000001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E4:E7"/>
    <mergeCell ref="F4:F7"/>
    <mergeCell ref="B5:B7"/>
    <mergeCell ref="C5:C7"/>
    <mergeCell ref="D5:D7"/>
    <mergeCell ref="B8:D8"/>
    <mergeCell ref="E8:F8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7419-78F3-413A-97FE-5E29DCD75E57}">
  <dimension ref="A1:H35"/>
  <sheetViews>
    <sheetView zoomScale="110" zoomScaleNormal="110" workbookViewId="0">
      <selection activeCell="M19" sqref="M19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31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802.7</v>
      </c>
      <c r="C10" s="26">
        <v>91.5</v>
      </c>
      <c r="D10" s="26">
        <v>118.7</v>
      </c>
      <c r="E10" s="26">
        <v>5.2</v>
      </c>
      <c r="F10" s="27">
        <v>0.6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57.4</v>
      </c>
      <c r="C12" s="11">
        <v>6.9</v>
      </c>
      <c r="D12" s="11">
        <v>8.9</v>
      </c>
      <c r="E12" s="11">
        <v>4.8</v>
      </c>
      <c r="F12" s="12">
        <v>0.6</v>
      </c>
      <c r="H12" s="24"/>
    </row>
    <row r="13" spans="1:8" x14ac:dyDescent="0.25">
      <c r="A13" s="13" t="s">
        <v>5</v>
      </c>
      <c r="B13" s="11">
        <v>55.3</v>
      </c>
      <c r="C13" s="11">
        <v>5.9</v>
      </c>
      <c r="D13" s="11">
        <v>7.7</v>
      </c>
      <c r="E13" s="11">
        <v>7.3</v>
      </c>
      <c r="F13" s="12">
        <v>0.8</v>
      </c>
      <c r="H13" s="24"/>
    </row>
    <row r="14" spans="1:8" x14ac:dyDescent="0.25">
      <c r="A14" s="13" t="s">
        <v>6</v>
      </c>
      <c r="B14" s="11">
        <v>55.5</v>
      </c>
      <c r="C14" s="11">
        <v>5.6</v>
      </c>
      <c r="D14" s="11">
        <v>7.5</v>
      </c>
      <c r="E14" s="11">
        <v>7.4</v>
      </c>
      <c r="F14" s="12">
        <v>0.7</v>
      </c>
      <c r="H14" s="24"/>
    </row>
    <row r="15" spans="1:8" x14ac:dyDescent="0.25">
      <c r="A15" s="14" t="s">
        <v>7</v>
      </c>
      <c r="B15" s="11">
        <v>16.8</v>
      </c>
      <c r="C15" s="11">
        <v>2.7</v>
      </c>
      <c r="D15" s="11">
        <v>3.3</v>
      </c>
      <c r="E15" s="11">
        <v>4.7</v>
      </c>
      <c r="F15" s="12">
        <v>0.8</v>
      </c>
      <c r="H15" s="24"/>
    </row>
    <row r="16" spans="1:8" x14ac:dyDescent="0.25">
      <c r="A16" s="7" t="s">
        <v>8</v>
      </c>
      <c r="B16" s="11">
        <v>55.7</v>
      </c>
      <c r="C16" s="11">
        <v>5.7</v>
      </c>
      <c r="D16" s="11">
        <v>7.1</v>
      </c>
      <c r="E16" s="11">
        <v>5.7</v>
      </c>
      <c r="F16" s="12">
        <v>0.6</v>
      </c>
      <c r="H16" s="24"/>
    </row>
    <row r="17" spans="1:8" x14ac:dyDescent="0.25">
      <c r="A17" s="7" t="s">
        <v>9</v>
      </c>
      <c r="B17" s="11">
        <v>62.1</v>
      </c>
      <c r="C17" s="11">
        <v>7.1</v>
      </c>
      <c r="D17" s="11">
        <v>9.3000000000000007</v>
      </c>
      <c r="E17" s="11">
        <v>4.2</v>
      </c>
      <c r="F17" s="12">
        <v>0.5</v>
      </c>
      <c r="H17" s="24"/>
    </row>
    <row r="18" spans="1:8" x14ac:dyDescent="0.25">
      <c r="A18" s="7" t="s">
        <v>10</v>
      </c>
      <c r="B18" s="11">
        <v>111.3</v>
      </c>
      <c r="C18" s="11">
        <v>11.4</v>
      </c>
      <c r="D18" s="11">
        <v>14</v>
      </c>
      <c r="E18" s="11">
        <v>4.0999999999999996</v>
      </c>
      <c r="F18" s="12">
        <v>0.4</v>
      </c>
      <c r="H18" s="24"/>
    </row>
    <row r="19" spans="1:8" x14ac:dyDescent="0.25">
      <c r="A19" s="7" t="s">
        <v>11</v>
      </c>
      <c r="B19" s="11">
        <v>20</v>
      </c>
      <c r="C19" s="11">
        <v>2.2999999999999998</v>
      </c>
      <c r="D19" s="11">
        <v>3.1</v>
      </c>
      <c r="E19" s="11">
        <v>5.9</v>
      </c>
      <c r="F19" s="12">
        <v>0.7</v>
      </c>
      <c r="H19" s="24"/>
    </row>
    <row r="20" spans="1:8" x14ac:dyDescent="0.25">
      <c r="A20" s="7" t="s">
        <v>12</v>
      </c>
      <c r="B20" s="11">
        <v>66.8</v>
      </c>
      <c r="C20" s="11">
        <v>6.3</v>
      </c>
      <c r="D20" s="11">
        <v>8.6</v>
      </c>
      <c r="E20" s="11">
        <v>8.6</v>
      </c>
      <c r="F20" s="12">
        <v>0.8</v>
      </c>
      <c r="H20" s="24"/>
    </row>
    <row r="21" spans="1:8" x14ac:dyDescent="0.25">
      <c r="A21" s="7" t="s">
        <v>13</v>
      </c>
      <c r="B21" s="11">
        <v>30.3</v>
      </c>
      <c r="C21" s="11">
        <v>2.8</v>
      </c>
      <c r="D21" s="11">
        <v>3.7</v>
      </c>
      <c r="E21" s="11">
        <v>7</v>
      </c>
      <c r="F21" s="12">
        <v>0.6</v>
      </c>
      <c r="H21" s="24"/>
    </row>
    <row r="22" spans="1:8" x14ac:dyDescent="0.25">
      <c r="A22" s="7" t="s">
        <v>14</v>
      </c>
      <c r="B22" s="11">
        <v>44.4</v>
      </c>
      <c r="C22" s="11">
        <v>5.6</v>
      </c>
      <c r="D22" s="11">
        <v>7.2</v>
      </c>
      <c r="E22" s="11">
        <v>4.8</v>
      </c>
      <c r="F22" s="12">
        <v>0.6</v>
      </c>
      <c r="H22" s="24"/>
    </row>
    <row r="23" spans="1:8" x14ac:dyDescent="0.25">
      <c r="A23" s="7" t="s">
        <v>15</v>
      </c>
      <c r="B23" s="11">
        <v>66.400000000000006</v>
      </c>
      <c r="C23" s="11">
        <v>9.4</v>
      </c>
      <c r="D23" s="11">
        <v>11.7</v>
      </c>
      <c r="E23" s="11">
        <v>3.8</v>
      </c>
      <c r="F23" s="12">
        <v>0.5</v>
      </c>
      <c r="H23" s="24"/>
    </row>
    <row r="24" spans="1:8" x14ac:dyDescent="0.25">
      <c r="A24" s="7" t="s">
        <v>16</v>
      </c>
      <c r="B24" s="11">
        <v>32.5</v>
      </c>
      <c r="C24" s="11">
        <v>3.6</v>
      </c>
      <c r="D24" s="11">
        <v>4.4000000000000004</v>
      </c>
      <c r="E24" s="11">
        <v>7.7</v>
      </c>
      <c r="F24" s="12">
        <v>0.9</v>
      </c>
      <c r="H24" s="24"/>
    </row>
    <row r="25" spans="1:8" x14ac:dyDescent="0.25">
      <c r="A25" s="7" t="s">
        <v>17</v>
      </c>
      <c r="B25" s="11">
        <v>38.799999999999997</v>
      </c>
      <c r="C25" s="11">
        <v>4.3</v>
      </c>
      <c r="D25" s="11">
        <v>6.6</v>
      </c>
      <c r="E25" s="11">
        <v>8.4</v>
      </c>
      <c r="F25" s="12">
        <v>0.9</v>
      </c>
      <c r="H25" s="24"/>
    </row>
    <row r="26" spans="1:8" x14ac:dyDescent="0.25">
      <c r="A26" s="7" t="s">
        <v>18</v>
      </c>
      <c r="B26" s="11">
        <v>48.9</v>
      </c>
      <c r="C26" s="11">
        <v>7</v>
      </c>
      <c r="D26" s="11">
        <v>9.4</v>
      </c>
      <c r="E26" s="11">
        <v>3.1</v>
      </c>
      <c r="F26" s="12">
        <v>0.4</v>
      </c>
      <c r="H26" s="24"/>
    </row>
    <row r="27" spans="1:8" x14ac:dyDescent="0.25">
      <c r="A27" s="7" t="s">
        <v>19</v>
      </c>
      <c r="B27" s="11">
        <v>40.6</v>
      </c>
      <c r="C27" s="11">
        <v>4.7</v>
      </c>
      <c r="D27" s="11">
        <v>6.1</v>
      </c>
      <c r="E27" s="11">
        <v>7</v>
      </c>
      <c r="F27" s="12">
        <v>0.8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f>MIN(B12:B27)</f>
        <v>16.8</v>
      </c>
      <c r="C29" s="31">
        <f t="shared" ref="C29:F29" si="0">MIN(C12:C27)</f>
        <v>2.2999999999999998</v>
      </c>
      <c r="D29" s="31">
        <f t="shared" si="0"/>
        <v>3.1</v>
      </c>
      <c r="E29" s="31">
        <f t="shared" si="0"/>
        <v>3.1</v>
      </c>
      <c r="F29" s="32">
        <f t="shared" si="0"/>
        <v>0.4</v>
      </c>
      <c r="H29" s="24"/>
    </row>
    <row r="30" spans="1:8" x14ac:dyDescent="0.25">
      <c r="A30" s="30" t="s">
        <v>21</v>
      </c>
      <c r="B30" s="31">
        <f>MAX(B12:B27)</f>
        <v>111.3</v>
      </c>
      <c r="C30" s="31">
        <f t="shared" ref="C30:F30" si="1">MAX(C12:C27)</f>
        <v>11.4</v>
      </c>
      <c r="D30" s="31">
        <f t="shared" si="1"/>
        <v>14</v>
      </c>
      <c r="E30" s="31">
        <f t="shared" si="1"/>
        <v>8.6</v>
      </c>
      <c r="F30" s="32">
        <f t="shared" si="1"/>
        <v>0.9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E4:E7"/>
    <mergeCell ref="F4:F7"/>
    <mergeCell ref="B5:B7"/>
    <mergeCell ref="C5:C7"/>
    <mergeCell ref="D5:D7"/>
    <mergeCell ref="B8:D8"/>
    <mergeCell ref="E8:F8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9C37-3A66-45E7-8238-E1DBA4A57B60}">
  <dimension ref="A1:H35"/>
  <sheetViews>
    <sheetView zoomScale="110" zoomScaleNormal="110" workbookViewId="0">
      <selection activeCell="L14" sqref="L14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32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782.8</v>
      </c>
      <c r="C10" s="26">
        <v>89.1</v>
      </c>
      <c r="D10" s="26">
        <v>108.9</v>
      </c>
      <c r="E10" s="26">
        <v>5.0999999999999996</v>
      </c>
      <c r="F10" s="27">
        <v>0.6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56.1</v>
      </c>
      <c r="C12" s="11">
        <v>6.9</v>
      </c>
      <c r="D12" s="11">
        <v>8.1999999999999993</v>
      </c>
      <c r="E12" s="11">
        <v>4.7</v>
      </c>
      <c r="F12" s="12">
        <v>0.6</v>
      </c>
      <c r="H12" s="24"/>
    </row>
    <row r="13" spans="1:8" x14ac:dyDescent="0.25">
      <c r="A13" s="13" t="s">
        <v>5</v>
      </c>
      <c r="B13" s="11">
        <v>54.1</v>
      </c>
      <c r="C13" s="11">
        <v>5.8</v>
      </c>
      <c r="D13" s="11">
        <v>7</v>
      </c>
      <c r="E13" s="11">
        <v>7.2</v>
      </c>
      <c r="F13" s="12">
        <v>0.8</v>
      </c>
      <c r="H13" s="24"/>
    </row>
    <row r="14" spans="1:8" x14ac:dyDescent="0.25">
      <c r="A14" s="13" t="s">
        <v>6</v>
      </c>
      <c r="B14" s="11">
        <v>54.1</v>
      </c>
      <c r="C14" s="11">
        <v>5.5</v>
      </c>
      <c r="D14" s="11">
        <v>6.9</v>
      </c>
      <c r="E14" s="11">
        <v>7.3</v>
      </c>
      <c r="F14" s="12">
        <v>0.7</v>
      </c>
      <c r="H14" s="24"/>
    </row>
    <row r="15" spans="1:8" x14ac:dyDescent="0.25">
      <c r="A15" s="14" t="s">
        <v>7</v>
      </c>
      <c r="B15" s="11">
        <v>16.600000000000001</v>
      </c>
      <c r="C15" s="11">
        <v>2.7</v>
      </c>
      <c r="D15" s="11">
        <v>2.9</v>
      </c>
      <c r="E15" s="11">
        <v>4.7</v>
      </c>
      <c r="F15" s="12">
        <v>0.8</v>
      </c>
      <c r="H15" s="24"/>
    </row>
    <row r="16" spans="1:8" x14ac:dyDescent="0.25">
      <c r="A16" s="7" t="s">
        <v>8</v>
      </c>
      <c r="B16" s="11">
        <v>54.8</v>
      </c>
      <c r="C16" s="11">
        <v>5.8</v>
      </c>
      <c r="D16" s="11">
        <v>6.7</v>
      </c>
      <c r="E16" s="11">
        <v>5.6</v>
      </c>
      <c r="F16" s="12">
        <v>0.6</v>
      </c>
      <c r="H16" s="24"/>
    </row>
    <row r="17" spans="1:8" x14ac:dyDescent="0.25">
      <c r="A17" s="7" t="s">
        <v>9</v>
      </c>
      <c r="B17" s="11">
        <v>60.2</v>
      </c>
      <c r="C17" s="11">
        <v>6.6</v>
      </c>
      <c r="D17" s="11">
        <v>8.5</v>
      </c>
      <c r="E17" s="11">
        <v>4.0999999999999996</v>
      </c>
      <c r="F17" s="12">
        <v>0.5</v>
      </c>
      <c r="H17" s="24"/>
    </row>
    <row r="18" spans="1:8" x14ac:dyDescent="0.25">
      <c r="A18" s="7" t="s">
        <v>10</v>
      </c>
      <c r="B18" s="11">
        <v>108.7</v>
      </c>
      <c r="C18" s="11">
        <v>11</v>
      </c>
      <c r="D18" s="11">
        <v>13.6</v>
      </c>
      <c r="E18" s="11">
        <v>4</v>
      </c>
      <c r="F18" s="12">
        <v>0.4</v>
      </c>
      <c r="H18" s="24"/>
    </row>
    <row r="19" spans="1:8" x14ac:dyDescent="0.25">
      <c r="A19" s="7" t="s">
        <v>11</v>
      </c>
      <c r="B19" s="11">
        <v>19.5</v>
      </c>
      <c r="C19" s="11">
        <v>2.2999999999999998</v>
      </c>
      <c r="D19" s="11">
        <v>2.8</v>
      </c>
      <c r="E19" s="11">
        <v>5.8</v>
      </c>
      <c r="F19" s="12">
        <v>0.7</v>
      </c>
      <c r="H19" s="24"/>
    </row>
    <row r="20" spans="1:8" x14ac:dyDescent="0.25">
      <c r="A20" s="7" t="s">
        <v>12</v>
      </c>
      <c r="B20" s="11">
        <v>65</v>
      </c>
      <c r="C20" s="11">
        <v>5.7</v>
      </c>
      <c r="D20" s="11">
        <v>7.6</v>
      </c>
      <c r="E20" s="11">
        <v>8.5</v>
      </c>
      <c r="F20" s="12">
        <v>0.7</v>
      </c>
      <c r="H20" s="24"/>
    </row>
    <row r="21" spans="1:8" x14ac:dyDescent="0.25">
      <c r="A21" s="7" t="s">
        <v>13</v>
      </c>
      <c r="B21" s="11">
        <v>29.6</v>
      </c>
      <c r="C21" s="11">
        <v>2.7</v>
      </c>
      <c r="D21" s="11">
        <v>3.3</v>
      </c>
      <c r="E21" s="11">
        <v>6.9</v>
      </c>
      <c r="F21" s="12">
        <v>0.6</v>
      </c>
      <c r="H21" s="24"/>
    </row>
    <row r="22" spans="1:8" x14ac:dyDescent="0.25">
      <c r="A22" s="7" t="s">
        <v>14</v>
      </c>
      <c r="B22" s="11">
        <v>43.2</v>
      </c>
      <c r="C22" s="11">
        <v>5.6</v>
      </c>
      <c r="D22" s="11">
        <v>6.7</v>
      </c>
      <c r="E22" s="11">
        <v>4.7</v>
      </c>
      <c r="F22" s="12">
        <v>0.6</v>
      </c>
      <c r="H22" s="24"/>
    </row>
    <row r="23" spans="1:8" x14ac:dyDescent="0.25">
      <c r="A23" s="7" t="s">
        <v>15</v>
      </c>
      <c r="B23" s="11">
        <v>65</v>
      </c>
      <c r="C23" s="11">
        <v>9.1999999999999993</v>
      </c>
      <c r="D23" s="11">
        <v>10.6</v>
      </c>
      <c r="E23" s="11">
        <v>3.8</v>
      </c>
      <c r="F23" s="12">
        <v>0.5</v>
      </c>
      <c r="H23" s="24"/>
    </row>
    <row r="24" spans="1:8" x14ac:dyDescent="0.25">
      <c r="A24" s="7" t="s">
        <v>16</v>
      </c>
      <c r="B24" s="11">
        <v>31.7</v>
      </c>
      <c r="C24" s="11">
        <v>3.5</v>
      </c>
      <c r="D24" s="11">
        <v>4.4000000000000004</v>
      </c>
      <c r="E24" s="11">
        <v>7.5</v>
      </c>
      <c r="F24" s="12">
        <v>0.8</v>
      </c>
      <c r="H24" s="24"/>
    </row>
    <row r="25" spans="1:8" x14ac:dyDescent="0.25">
      <c r="A25" s="7" t="s">
        <v>17</v>
      </c>
      <c r="B25" s="11">
        <v>37.299999999999997</v>
      </c>
      <c r="C25" s="11">
        <v>4.3</v>
      </c>
      <c r="D25" s="11">
        <v>5.8</v>
      </c>
      <c r="E25" s="11">
        <v>8.1</v>
      </c>
      <c r="F25" s="12">
        <v>0.9</v>
      </c>
      <c r="H25" s="24"/>
    </row>
    <row r="26" spans="1:8" x14ac:dyDescent="0.25">
      <c r="A26" s="7" t="s">
        <v>18</v>
      </c>
      <c r="B26" s="11">
        <v>47.4</v>
      </c>
      <c r="C26" s="11">
        <v>6.8</v>
      </c>
      <c r="D26" s="11">
        <v>8.1999999999999993</v>
      </c>
      <c r="E26" s="11">
        <v>3</v>
      </c>
      <c r="F26" s="12">
        <v>0.4</v>
      </c>
      <c r="H26" s="24"/>
    </row>
    <row r="27" spans="1:8" x14ac:dyDescent="0.25">
      <c r="A27" s="7" t="s">
        <v>19</v>
      </c>
      <c r="B27" s="11">
        <v>39.6</v>
      </c>
      <c r="C27" s="11">
        <v>4.5999999999999996</v>
      </c>
      <c r="D27" s="11">
        <v>5.7</v>
      </c>
      <c r="E27" s="11">
        <v>6.8</v>
      </c>
      <c r="F27" s="12">
        <v>0.8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f>MIN(B12:B27)</f>
        <v>16.600000000000001</v>
      </c>
      <c r="C29" s="31">
        <f t="shared" ref="C29:F29" si="0">MIN(C12:C27)</f>
        <v>2.2999999999999998</v>
      </c>
      <c r="D29" s="31">
        <f t="shared" si="0"/>
        <v>2.8</v>
      </c>
      <c r="E29" s="31">
        <f t="shared" si="0"/>
        <v>3</v>
      </c>
      <c r="F29" s="32">
        <f t="shared" si="0"/>
        <v>0.4</v>
      </c>
      <c r="H29" s="24"/>
    </row>
    <row r="30" spans="1:8" x14ac:dyDescent="0.25">
      <c r="A30" s="30" t="s">
        <v>21</v>
      </c>
      <c r="B30" s="31">
        <f>MAX(B12:B27)</f>
        <v>108.7</v>
      </c>
      <c r="C30" s="31">
        <f t="shared" ref="C30:F30" si="1">MAX(C12:C27)</f>
        <v>11</v>
      </c>
      <c r="D30" s="31">
        <f t="shared" si="1"/>
        <v>13.6</v>
      </c>
      <c r="E30" s="31">
        <f t="shared" si="1"/>
        <v>8.5</v>
      </c>
      <c r="F30" s="32">
        <f t="shared" si="1"/>
        <v>0.9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E4:E7"/>
    <mergeCell ref="F4:F7"/>
    <mergeCell ref="B5:B7"/>
    <mergeCell ref="C5:C7"/>
    <mergeCell ref="D5:D7"/>
    <mergeCell ref="B8:D8"/>
    <mergeCell ref="E8:F8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4BEF1-3A6A-4722-9C0D-89B956F2FBCC}">
  <dimension ref="A1:H35"/>
  <sheetViews>
    <sheetView zoomScale="110" zoomScaleNormal="110" workbookViewId="0">
      <selection activeCell="N15" sqref="N15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38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797</v>
      </c>
      <c r="C10" s="26">
        <v>85.3</v>
      </c>
      <c r="D10" s="26">
        <v>71.2</v>
      </c>
      <c r="E10" s="26">
        <v>5.0999999999999996</v>
      </c>
      <c r="F10" s="27">
        <v>0.5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57.4</v>
      </c>
      <c r="C12" s="11">
        <v>6.5</v>
      </c>
      <c r="D12" s="11">
        <v>5.0999999999999996</v>
      </c>
      <c r="E12" s="11">
        <v>4.8</v>
      </c>
      <c r="F12" s="12">
        <v>0.5</v>
      </c>
      <c r="H12" s="24"/>
    </row>
    <row r="13" spans="1:8" x14ac:dyDescent="0.25">
      <c r="A13" s="13" t="s">
        <v>5</v>
      </c>
      <c r="B13" s="11">
        <v>54.8</v>
      </c>
      <c r="C13" s="11">
        <v>5.6</v>
      </c>
      <c r="D13" s="11">
        <v>4.9000000000000004</v>
      </c>
      <c r="E13" s="11">
        <v>7.2</v>
      </c>
      <c r="F13" s="12">
        <v>0.7</v>
      </c>
      <c r="H13" s="24"/>
    </row>
    <row r="14" spans="1:8" x14ac:dyDescent="0.25">
      <c r="A14" s="13" t="s">
        <v>6</v>
      </c>
      <c r="B14" s="11">
        <v>55.3</v>
      </c>
      <c r="C14" s="11">
        <v>6.2</v>
      </c>
      <c r="D14" s="11">
        <v>5</v>
      </c>
      <c r="E14" s="11">
        <v>7.4</v>
      </c>
      <c r="F14" s="12">
        <v>0.8</v>
      </c>
      <c r="H14" s="24"/>
    </row>
    <row r="15" spans="1:8" x14ac:dyDescent="0.25">
      <c r="A15" s="14" t="s">
        <v>7</v>
      </c>
      <c r="B15" s="11">
        <v>17.2</v>
      </c>
      <c r="C15" s="11">
        <v>2.4</v>
      </c>
      <c r="D15" s="11">
        <v>1.8</v>
      </c>
      <c r="E15" s="11">
        <v>4.8</v>
      </c>
      <c r="F15" s="12">
        <v>0.7</v>
      </c>
      <c r="H15" s="24"/>
    </row>
    <row r="16" spans="1:8" x14ac:dyDescent="0.25">
      <c r="A16" s="7" t="s">
        <v>8</v>
      </c>
      <c r="B16" s="11">
        <v>56</v>
      </c>
      <c r="C16" s="11">
        <v>5.4</v>
      </c>
      <c r="D16" s="11">
        <v>4.3</v>
      </c>
      <c r="E16" s="11">
        <v>5.7</v>
      </c>
      <c r="F16" s="12">
        <v>0.5</v>
      </c>
      <c r="H16" s="24"/>
    </row>
    <row r="17" spans="1:8" x14ac:dyDescent="0.25">
      <c r="A17" s="7" t="s">
        <v>9</v>
      </c>
      <c r="B17" s="11">
        <v>61.5</v>
      </c>
      <c r="C17" s="11">
        <v>6.5</v>
      </c>
      <c r="D17" s="11">
        <v>5.2</v>
      </c>
      <c r="E17" s="11">
        <v>4.2</v>
      </c>
      <c r="F17" s="12">
        <v>0.4</v>
      </c>
      <c r="H17" s="24"/>
    </row>
    <row r="18" spans="1:8" x14ac:dyDescent="0.25">
      <c r="A18" s="7" t="s">
        <v>10</v>
      </c>
      <c r="B18" s="11">
        <v>111</v>
      </c>
      <c r="C18" s="11">
        <v>10.1</v>
      </c>
      <c r="D18" s="11">
        <v>7.8</v>
      </c>
      <c r="E18" s="11">
        <v>4</v>
      </c>
      <c r="F18" s="12">
        <v>0.4</v>
      </c>
      <c r="H18" s="24"/>
    </row>
    <row r="19" spans="1:8" x14ac:dyDescent="0.25">
      <c r="A19" s="7" t="s">
        <v>11</v>
      </c>
      <c r="B19" s="11">
        <v>19.600000000000001</v>
      </c>
      <c r="C19" s="11">
        <v>2.1</v>
      </c>
      <c r="D19" s="11">
        <v>2</v>
      </c>
      <c r="E19" s="11">
        <v>5.7</v>
      </c>
      <c r="F19" s="12">
        <v>0.6</v>
      </c>
      <c r="H19" s="24"/>
    </row>
    <row r="20" spans="1:8" x14ac:dyDescent="0.25">
      <c r="A20" s="7" t="s">
        <v>12</v>
      </c>
      <c r="B20" s="11">
        <v>65.5</v>
      </c>
      <c r="C20" s="11">
        <v>5.7</v>
      </c>
      <c r="D20" s="11">
        <v>5.2</v>
      </c>
      <c r="E20" s="11">
        <v>8.5</v>
      </c>
      <c r="F20" s="12">
        <v>0.7</v>
      </c>
      <c r="H20" s="24"/>
    </row>
    <row r="21" spans="1:8" x14ac:dyDescent="0.25">
      <c r="A21" s="7" t="s">
        <v>13</v>
      </c>
      <c r="B21" s="11">
        <v>30.3</v>
      </c>
      <c r="C21" s="11">
        <v>2.8</v>
      </c>
      <c r="D21" s="11">
        <v>2.1</v>
      </c>
      <c r="E21" s="11">
        <v>7</v>
      </c>
      <c r="F21" s="12">
        <v>0.6</v>
      </c>
      <c r="H21" s="24"/>
    </row>
    <row r="22" spans="1:8" x14ac:dyDescent="0.25">
      <c r="A22" s="7" t="s">
        <v>14</v>
      </c>
      <c r="B22" s="11">
        <v>44</v>
      </c>
      <c r="C22" s="11">
        <v>5.2</v>
      </c>
      <c r="D22" s="11">
        <v>4.4000000000000004</v>
      </c>
      <c r="E22" s="11">
        <v>4.7</v>
      </c>
      <c r="F22" s="12">
        <v>0.6</v>
      </c>
      <c r="H22" s="24"/>
    </row>
    <row r="23" spans="1:8" x14ac:dyDescent="0.25">
      <c r="A23" s="7" t="s">
        <v>15</v>
      </c>
      <c r="B23" s="11">
        <v>66.099999999999994</v>
      </c>
      <c r="C23" s="11">
        <v>8.3000000000000007</v>
      </c>
      <c r="D23" s="11">
        <v>7.2</v>
      </c>
      <c r="E23" s="11">
        <v>3.8</v>
      </c>
      <c r="F23" s="12">
        <v>0.5</v>
      </c>
      <c r="H23" s="24"/>
    </row>
    <row r="24" spans="1:8" x14ac:dyDescent="0.25">
      <c r="A24" s="7" t="s">
        <v>16</v>
      </c>
      <c r="B24" s="11">
        <v>32.1</v>
      </c>
      <c r="C24" s="11">
        <v>3.5</v>
      </c>
      <c r="D24" s="11">
        <v>3.1</v>
      </c>
      <c r="E24" s="11">
        <v>7.6</v>
      </c>
      <c r="F24" s="12">
        <v>0.8</v>
      </c>
      <c r="H24" s="24"/>
    </row>
    <row r="25" spans="1:8" x14ac:dyDescent="0.25">
      <c r="A25" s="7" t="s">
        <v>17</v>
      </c>
      <c r="B25" s="11">
        <v>37.6</v>
      </c>
      <c r="C25" s="11">
        <v>4.0999999999999996</v>
      </c>
      <c r="D25" s="11">
        <v>3.8</v>
      </c>
      <c r="E25" s="11">
        <v>8.1</v>
      </c>
      <c r="F25" s="12">
        <v>0.9</v>
      </c>
      <c r="H25" s="24"/>
    </row>
    <row r="26" spans="1:8" x14ac:dyDescent="0.25">
      <c r="A26" s="7" t="s">
        <v>18</v>
      </c>
      <c r="B26" s="11">
        <v>48.6</v>
      </c>
      <c r="C26" s="11">
        <v>6.6</v>
      </c>
      <c r="D26" s="11">
        <v>5.4</v>
      </c>
      <c r="E26" s="11">
        <v>3.1</v>
      </c>
      <c r="F26" s="12">
        <v>0.4</v>
      </c>
      <c r="H26" s="24"/>
    </row>
    <row r="27" spans="1:8" x14ac:dyDescent="0.25">
      <c r="A27" s="7" t="s">
        <v>19</v>
      </c>
      <c r="B27" s="11">
        <v>40.1</v>
      </c>
      <c r="C27" s="11">
        <v>4.4000000000000004</v>
      </c>
      <c r="D27" s="11">
        <v>3.9</v>
      </c>
      <c r="E27" s="11">
        <v>6.9</v>
      </c>
      <c r="F27" s="12">
        <v>0.8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f>MIN(B12:B27)</f>
        <v>17.2</v>
      </c>
      <c r="C29" s="31">
        <f t="shared" ref="C29:F29" si="0">MIN(C12:C27)</f>
        <v>2.1</v>
      </c>
      <c r="D29" s="31">
        <f t="shared" si="0"/>
        <v>1.8</v>
      </c>
      <c r="E29" s="31">
        <f t="shared" si="0"/>
        <v>3.1</v>
      </c>
      <c r="F29" s="32">
        <f t="shared" si="0"/>
        <v>0.4</v>
      </c>
      <c r="H29" s="24"/>
    </row>
    <row r="30" spans="1:8" x14ac:dyDescent="0.25">
      <c r="A30" s="30" t="s">
        <v>21</v>
      </c>
      <c r="B30" s="31">
        <f>MAX(B12:B27)</f>
        <v>111</v>
      </c>
      <c r="C30" s="31">
        <f t="shared" ref="C30:F30" si="1">MAX(C12:C27)</f>
        <v>10.1</v>
      </c>
      <c r="D30" s="31">
        <f t="shared" si="1"/>
        <v>7.8</v>
      </c>
      <c r="E30" s="31">
        <f t="shared" si="1"/>
        <v>8.5</v>
      </c>
      <c r="F30" s="32">
        <f t="shared" si="1"/>
        <v>0.9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E4:E7"/>
    <mergeCell ref="F4:F7"/>
    <mergeCell ref="B5:B7"/>
    <mergeCell ref="C5:C7"/>
    <mergeCell ref="D5:D7"/>
    <mergeCell ref="B8:D8"/>
    <mergeCell ref="E8:F8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70B0-0570-42DE-8E99-9B3EBACD98F2}">
  <dimension ref="A1:H35"/>
  <sheetViews>
    <sheetView zoomScale="110" zoomScaleNormal="110" workbookViewId="0">
      <selection activeCell="H12" sqref="H12"/>
    </sheetView>
  </sheetViews>
  <sheetFormatPr defaultRowHeight="15" x14ac:dyDescent="0.25"/>
  <cols>
    <col min="1" max="1" width="30.42578125" style="1" customWidth="1"/>
    <col min="2" max="2" width="17" style="1" customWidth="1"/>
    <col min="3" max="3" width="15.5703125" style="1" customWidth="1"/>
    <col min="4" max="4" width="16.42578125" style="1" customWidth="1"/>
    <col min="5" max="5" width="17.5703125" style="1" customWidth="1"/>
    <col min="6" max="6" width="18.28515625" style="1" customWidth="1"/>
    <col min="7" max="7" width="9.140625" style="1" customWidth="1"/>
    <col min="8" max="255" width="9.140625" style="1"/>
    <col min="256" max="256" width="30.42578125" style="1" customWidth="1"/>
    <col min="257" max="258" width="17" style="1" customWidth="1"/>
    <col min="259" max="259" width="15.5703125" style="1" customWidth="1"/>
    <col min="260" max="260" width="16.42578125" style="1" customWidth="1"/>
    <col min="261" max="261" width="17.5703125" style="1" customWidth="1"/>
    <col min="262" max="262" width="18.28515625" style="1" customWidth="1"/>
    <col min="263" max="263" width="9.140625" style="1" customWidth="1"/>
    <col min="264" max="511" width="9.140625" style="1"/>
    <col min="512" max="512" width="30.42578125" style="1" customWidth="1"/>
    <col min="513" max="514" width="17" style="1" customWidth="1"/>
    <col min="515" max="515" width="15.5703125" style="1" customWidth="1"/>
    <col min="516" max="516" width="16.42578125" style="1" customWidth="1"/>
    <col min="517" max="517" width="17.5703125" style="1" customWidth="1"/>
    <col min="518" max="518" width="18.28515625" style="1" customWidth="1"/>
    <col min="519" max="519" width="9.140625" style="1" customWidth="1"/>
    <col min="520" max="767" width="9.140625" style="1"/>
    <col min="768" max="768" width="30.42578125" style="1" customWidth="1"/>
    <col min="769" max="770" width="17" style="1" customWidth="1"/>
    <col min="771" max="771" width="15.5703125" style="1" customWidth="1"/>
    <col min="772" max="772" width="16.42578125" style="1" customWidth="1"/>
    <col min="773" max="773" width="17.5703125" style="1" customWidth="1"/>
    <col min="774" max="774" width="18.28515625" style="1" customWidth="1"/>
    <col min="775" max="775" width="9.140625" style="1" customWidth="1"/>
    <col min="776" max="1023" width="9.140625" style="1"/>
    <col min="1024" max="1024" width="30.42578125" style="1" customWidth="1"/>
    <col min="1025" max="1026" width="17" style="1" customWidth="1"/>
    <col min="1027" max="1027" width="15.5703125" style="1" customWidth="1"/>
    <col min="1028" max="1028" width="16.42578125" style="1" customWidth="1"/>
    <col min="1029" max="1029" width="17.5703125" style="1" customWidth="1"/>
    <col min="1030" max="1030" width="18.28515625" style="1" customWidth="1"/>
    <col min="1031" max="1031" width="9.140625" style="1" customWidth="1"/>
    <col min="1032" max="1279" width="9.140625" style="1"/>
    <col min="1280" max="1280" width="30.42578125" style="1" customWidth="1"/>
    <col min="1281" max="1282" width="17" style="1" customWidth="1"/>
    <col min="1283" max="1283" width="15.5703125" style="1" customWidth="1"/>
    <col min="1284" max="1284" width="16.42578125" style="1" customWidth="1"/>
    <col min="1285" max="1285" width="17.5703125" style="1" customWidth="1"/>
    <col min="1286" max="1286" width="18.28515625" style="1" customWidth="1"/>
    <col min="1287" max="1287" width="9.140625" style="1" customWidth="1"/>
    <col min="1288" max="1535" width="9.140625" style="1"/>
    <col min="1536" max="1536" width="30.42578125" style="1" customWidth="1"/>
    <col min="1537" max="1538" width="17" style="1" customWidth="1"/>
    <col min="1539" max="1539" width="15.5703125" style="1" customWidth="1"/>
    <col min="1540" max="1540" width="16.42578125" style="1" customWidth="1"/>
    <col min="1541" max="1541" width="17.5703125" style="1" customWidth="1"/>
    <col min="1542" max="1542" width="18.28515625" style="1" customWidth="1"/>
    <col min="1543" max="1543" width="9.140625" style="1" customWidth="1"/>
    <col min="1544" max="1791" width="9.140625" style="1"/>
    <col min="1792" max="1792" width="30.42578125" style="1" customWidth="1"/>
    <col min="1793" max="1794" width="17" style="1" customWidth="1"/>
    <col min="1795" max="1795" width="15.5703125" style="1" customWidth="1"/>
    <col min="1796" max="1796" width="16.42578125" style="1" customWidth="1"/>
    <col min="1797" max="1797" width="17.5703125" style="1" customWidth="1"/>
    <col min="1798" max="1798" width="18.28515625" style="1" customWidth="1"/>
    <col min="1799" max="1799" width="9.140625" style="1" customWidth="1"/>
    <col min="1800" max="2047" width="9.140625" style="1"/>
    <col min="2048" max="2048" width="30.42578125" style="1" customWidth="1"/>
    <col min="2049" max="2050" width="17" style="1" customWidth="1"/>
    <col min="2051" max="2051" width="15.5703125" style="1" customWidth="1"/>
    <col min="2052" max="2052" width="16.42578125" style="1" customWidth="1"/>
    <col min="2053" max="2053" width="17.5703125" style="1" customWidth="1"/>
    <col min="2054" max="2054" width="18.28515625" style="1" customWidth="1"/>
    <col min="2055" max="2055" width="9.140625" style="1" customWidth="1"/>
    <col min="2056" max="2303" width="9.140625" style="1"/>
    <col min="2304" max="2304" width="30.42578125" style="1" customWidth="1"/>
    <col min="2305" max="2306" width="17" style="1" customWidth="1"/>
    <col min="2307" max="2307" width="15.5703125" style="1" customWidth="1"/>
    <col min="2308" max="2308" width="16.42578125" style="1" customWidth="1"/>
    <col min="2309" max="2309" width="17.5703125" style="1" customWidth="1"/>
    <col min="2310" max="2310" width="18.28515625" style="1" customWidth="1"/>
    <col min="2311" max="2311" width="9.140625" style="1" customWidth="1"/>
    <col min="2312" max="2559" width="9.140625" style="1"/>
    <col min="2560" max="2560" width="30.42578125" style="1" customWidth="1"/>
    <col min="2561" max="2562" width="17" style="1" customWidth="1"/>
    <col min="2563" max="2563" width="15.5703125" style="1" customWidth="1"/>
    <col min="2564" max="2564" width="16.42578125" style="1" customWidth="1"/>
    <col min="2565" max="2565" width="17.5703125" style="1" customWidth="1"/>
    <col min="2566" max="2566" width="18.28515625" style="1" customWidth="1"/>
    <col min="2567" max="2567" width="9.140625" style="1" customWidth="1"/>
    <col min="2568" max="2815" width="9.140625" style="1"/>
    <col min="2816" max="2816" width="30.42578125" style="1" customWidth="1"/>
    <col min="2817" max="2818" width="17" style="1" customWidth="1"/>
    <col min="2819" max="2819" width="15.5703125" style="1" customWidth="1"/>
    <col min="2820" max="2820" width="16.42578125" style="1" customWidth="1"/>
    <col min="2821" max="2821" width="17.5703125" style="1" customWidth="1"/>
    <col min="2822" max="2822" width="18.28515625" style="1" customWidth="1"/>
    <col min="2823" max="2823" width="9.140625" style="1" customWidth="1"/>
    <col min="2824" max="3071" width="9.140625" style="1"/>
    <col min="3072" max="3072" width="30.42578125" style="1" customWidth="1"/>
    <col min="3073" max="3074" width="17" style="1" customWidth="1"/>
    <col min="3075" max="3075" width="15.5703125" style="1" customWidth="1"/>
    <col min="3076" max="3076" width="16.42578125" style="1" customWidth="1"/>
    <col min="3077" max="3077" width="17.5703125" style="1" customWidth="1"/>
    <col min="3078" max="3078" width="18.28515625" style="1" customWidth="1"/>
    <col min="3079" max="3079" width="9.140625" style="1" customWidth="1"/>
    <col min="3080" max="3327" width="9.140625" style="1"/>
    <col min="3328" max="3328" width="30.42578125" style="1" customWidth="1"/>
    <col min="3329" max="3330" width="17" style="1" customWidth="1"/>
    <col min="3331" max="3331" width="15.5703125" style="1" customWidth="1"/>
    <col min="3332" max="3332" width="16.42578125" style="1" customWidth="1"/>
    <col min="3333" max="3333" width="17.5703125" style="1" customWidth="1"/>
    <col min="3334" max="3334" width="18.28515625" style="1" customWidth="1"/>
    <col min="3335" max="3335" width="9.140625" style="1" customWidth="1"/>
    <col min="3336" max="3583" width="9.140625" style="1"/>
    <col min="3584" max="3584" width="30.42578125" style="1" customWidth="1"/>
    <col min="3585" max="3586" width="17" style="1" customWidth="1"/>
    <col min="3587" max="3587" width="15.5703125" style="1" customWidth="1"/>
    <col min="3588" max="3588" width="16.42578125" style="1" customWidth="1"/>
    <col min="3589" max="3589" width="17.5703125" style="1" customWidth="1"/>
    <col min="3590" max="3590" width="18.28515625" style="1" customWidth="1"/>
    <col min="3591" max="3591" width="9.140625" style="1" customWidth="1"/>
    <col min="3592" max="3839" width="9.140625" style="1"/>
    <col min="3840" max="3840" width="30.42578125" style="1" customWidth="1"/>
    <col min="3841" max="3842" width="17" style="1" customWidth="1"/>
    <col min="3843" max="3843" width="15.5703125" style="1" customWidth="1"/>
    <col min="3844" max="3844" width="16.42578125" style="1" customWidth="1"/>
    <col min="3845" max="3845" width="17.5703125" style="1" customWidth="1"/>
    <col min="3846" max="3846" width="18.28515625" style="1" customWidth="1"/>
    <col min="3847" max="3847" width="9.140625" style="1" customWidth="1"/>
    <col min="3848" max="4095" width="9.140625" style="1"/>
    <col min="4096" max="4096" width="30.42578125" style="1" customWidth="1"/>
    <col min="4097" max="4098" width="17" style="1" customWidth="1"/>
    <col min="4099" max="4099" width="15.5703125" style="1" customWidth="1"/>
    <col min="4100" max="4100" width="16.42578125" style="1" customWidth="1"/>
    <col min="4101" max="4101" width="17.5703125" style="1" customWidth="1"/>
    <col min="4102" max="4102" width="18.28515625" style="1" customWidth="1"/>
    <col min="4103" max="4103" width="9.140625" style="1" customWidth="1"/>
    <col min="4104" max="4351" width="9.140625" style="1"/>
    <col min="4352" max="4352" width="30.42578125" style="1" customWidth="1"/>
    <col min="4353" max="4354" width="17" style="1" customWidth="1"/>
    <col min="4355" max="4355" width="15.5703125" style="1" customWidth="1"/>
    <col min="4356" max="4356" width="16.42578125" style="1" customWidth="1"/>
    <col min="4357" max="4357" width="17.5703125" style="1" customWidth="1"/>
    <col min="4358" max="4358" width="18.28515625" style="1" customWidth="1"/>
    <col min="4359" max="4359" width="9.140625" style="1" customWidth="1"/>
    <col min="4360" max="4607" width="9.140625" style="1"/>
    <col min="4608" max="4608" width="30.42578125" style="1" customWidth="1"/>
    <col min="4609" max="4610" width="17" style="1" customWidth="1"/>
    <col min="4611" max="4611" width="15.5703125" style="1" customWidth="1"/>
    <col min="4612" max="4612" width="16.42578125" style="1" customWidth="1"/>
    <col min="4613" max="4613" width="17.5703125" style="1" customWidth="1"/>
    <col min="4614" max="4614" width="18.28515625" style="1" customWidth="1"/>
    <col min="4615" max="4615" width="9.140625" style="1" customWidth="1"/>
    <col min="4616" max="4863" width="9.140625" style="1"/>
    <col min="4864" max="4864" width="30.42578125" style="1" customWidth="1"/>
    <col min="4865" max="4866" width="17" style="1" customWidth="1"/>
    <col min="4867" max="4867" width="15.5703125" style="1" customWidth="1"/>
    <col min="4868" max="4868" width="16.42578125" style="1" customWidth="1"/>
    <col min="4869" max="4869" width="17.5703125" style="1" customWidth="1"/>
    <col min="4870" max="4870" width="18.28515625" style="1" customWidth="1"/>
    <col min="4871" max="4871" width="9.140625" style="1" customWidth="1"/>
    <col min="4872" max="5119" width="9.140625" style="1"/>
    <col min="5120" max="5120" width="30.42578125" style="1" customWidth="1"/>
    <col min="5121" max="5122" width="17" style="1" customWidth="1"/>
    <col min="5123" max="5123" width="15.5703125" style="1" customWidth="1"/>
    <col min="5124" max="5124" width="16.42578125" style="1" customWidth="1"/>
    <col min="5125" max="5125" width="17.5703125" style="1" customWidth="1"/>
    <col min="5126" max="5126" width="18.28515625" style="1" customWidth="1"/>
    <col min="5127" max="5127" width="9.140625" style="1" customWidth="1"/>
    <col min="5128" max="5375" width="9.140625" style="1"/>
    <col min="5376" max="5376" width="30.42578125" style="1" customWidth="1"/>
    <col min="5377" max="5378" width="17" style="1" customWidth="1"/>
    <col min="5379" max="5379" width="15.5703125" style="1" customWidth="1"/>
    <col min="5380" max="5380" width="16.42578125" style="1" customWidth="1"/>
    <col min="5381" max="5381" width="17.5703125" style="1" customWidth="1"/>
    <col min="5382" max="5382" width="18.28515625" style="1" customWidth="1"/>
    <col min="5383" max="5383" width="9.140625" style="1" customWidth="1"/>
    <col min="5384" max="5631" width="9.140625" style="1"/>
    <col min="5632" max="5632" width="30.42578125" style="1" customWidth="1"/>
    <col min="5633" max="5634" width="17" style="1" customWidth="1"/>
    <col min="5635" max="5635" width="15.5703125" style="1" customWidth="1"/>
    <col min="5636" max="5636" width="16.42578125" style="1" customWidth="1"/>
    <col min="5637" max="5637" width="17.5703125" style="1" customWidth="1"/>
    <col min="5638" max="5638" width="18.28515625" style="1" customWidth="1"/>
    <col min="5639" max="5639" width="9.140625" style="1" customWidth="1"/>
    <col min="5640" max="5887" width="9.140625" style="1"/>
    <col min="5888" max="5888" width="30.42578125" style="1" customWidth="1"/>
    <col min="5889" max="5890" width="17" style="1" customWidth="1"/>
    <col min="5891" max="5891" width="15.5703125" style="1" customWidth="1"/>
    <col min="5892" max="5892" width="16.42578125" style="1" customWidth="1"/>
    <col min="5893" max="5893" width="17.5703125" style="1" customWidth="1"/>
    <col min="5894" max="5894" width="18.28515625" style="1" customWidth="1"/>
    <col min="5895" max="5895" width="9.140625" style="1" customWidth="1"/>
    <col min="5896" max="6143" width="9.140625" style="1"/>
    <col min="6144" max="6144" width="30.42578125" style="1" customWidth="1"/>
    <col min="6145" max="6146" width="17" style="1" customWidth="1"/>
    <col min="6147" max="6147" width="15.5703125" style="1" customWidth="1"/>
    <col min="6148" max="6148" width="16.42578125" style="1" customWidth="1"/>
    <col min="6149" max="6149" width="17.5703125" style="1" customWidth="1"/>
    <col min="6150" max="6150" width="18.28515625" style="1" customWidth="1"/>
    <col min="6151" max="6151" width="9.140625" style="1" customWidth="1"/>
    <col min="6152" max="6399" width="9.140625" style="1"/>
    <col min="6400" max="6400" width="30.42578125" style="1" customWidth="1"/>
    <col min="6401" max="6402" width="17" style="1" customWidth="1"/>
    <col min="6403" max="6403" width="15.5703125" style="1" customWidth="1"/>
    <col min="6404" max="6404" width="16.42578125" style="1" customWidth="1"/>
    <col min="6405" max="6405" width="17.5703125" style="1" customWidth="1"/>
    <col min="6406" max="6406" width="18.28515625" style="1" customWidth="1"/>
    <col min="6407" max="6407" width="9.140625" style="1" customWidth="1"/>
    <col min="6408" max="6655" width="9.140625" style="1"/>
    <col min="6656" max="6656" width="30.42578125" style="1" customWidth="1"/>
    <col min="6657" max="6658" width="17" style="1" customWidth="1"/>
    <col min="6659" max="6659" width="15.5703125" style="1" customWidth="1"/>
    <col min="6660" max="6660" width="16.42578125" style="1" customWidth="1"/>
    <col min="6661" max="6661" width="17.5703125" style="1" customWidth="1"/>
    <col min="6662" max="6662" width="18.28515625" style="1" customWidth="1"/>
    <col min="6663" max="6663" width="9.140625" style="1" customWidth="1"/>
    <col min="6664" max="6911" width="9.140625" style="1"/>
    <col min="6912" max="6912" width="30.42578125" style="1" customWidth="1"/>
    <col min="6913" max="6914" width="17" style="1" customWidth="1"/>
    <col min="6915" max="6915" width="15.5703125" style="1" customWidth="1"/>
    <col min="6916" max="6916" width="16.42578125" style="1" customWidth="1"/>
    <col min="6917" max="6917" width="17.5703125" style="1" customWidth="1"/>
    <col min="6918" max="6918" width="18.28515625" style="1" customWidth="1"/>
    <col min="6919" max="6919" width="9.140625" style="1" customWidth="1"/>
    <col min="6920" max="7167" width="9.140625" style="1"/>
    <col min="7168" max="7168" width="30.42578125" style="1" customWidth="1"/>
    <col min="7169" max="7170" width="17" style="1" customWidth="1"/>
    <col min="7171" max="7171" width="15.5703125" style="1" customWidth="1"/>
    <col min="7172" max="7172" width="16.42578125" style="1" customWidth="1"/>
    <col min="7173" max="7173" width="17.5703125" style="1" customWidth="1"/>
    <col min="7174" max="7174" width="18.28515625" style="1" customWidth="1"/>
    <col min="7175" max="7175" width="9.140625" style="1" customWidth="1"/>
    <col min="7176" max="7423" width="9.140625" style="1"/>
    <col min="7424" max="7424" width="30.42578125" style="1" customWidth="1"/>
    <col min="7425" max="7426" width="17" style="1" customWidth="1"/>
    <col min="7427" max="7427" width="15.5703125" style="1" customWidth="1"/>
    <col min="7428" max="7428" width="16.42578125" style="1" customWidth="1"/>
    <col min="7429" max="7429" width="17.5703125" style="1" customWidth="1"/>
    <col min="7430" max="7430" width="18.28515625" style="1" customWidth="1"/>
    <col min="7431" max="7431" width="9.140625" style="1" customWidth="1"/>
    <col min="7432" max="7679" width="9.140625" style="1"/>
    <col min="7680" max="7680" width="30.42578125" style="1" customWidth="1"/>
    <col min="7681" max="7682" width="17" style="1" customWidth="1"/>
    <col min="7683" max="7683" width="15.5703125" style="1" customWidth="1"/>
    <col min="7684" max="7684" width="16.42578125" style="1" customWidth="1"/>
    <col min="7685" max="7685" width="17.5703125" style="1" customWidth="1"/>
    <col min="7686" max="7686" width="18.28515625" style="1" customWidth="1"/>
    <col min="7687" max="7687" width="9.140625" style="1" customWidth="1"/>
    <col min="7688" max="7935" width="9.140625" style="1"/>
    <col min="7936" max="7936" width="30.42578125" style="1" customWidth="1"/>
    <col min="7937" max="7938" width="17" style="1" customWidth="1"/>
    <col min="7939" max="7939" width="15.5703125" style="1" customWidth="1"/>
    <col min="7940" max="7940" width="16.42578125" style="1" customWidth="1"/>
    <col min="7941" max="7941" width="17.5703125" style="1" customWidth="1"/>
    <col min="7942" max="7942" width="18.28515625" style="1" customWidth="1"/>
    <col min="7943" max="7943" width="9.140625" style="1" customWidth="1"/>
    <col min="7944" max="8191" width="9.140625" style="1"/>
    <col min="8192" max="8192" width="30.42578125" style="1" customWidth="1"/>
    <col min="8193" max="8194" width="17" style="1" customWidth="1"/>
    <col min="8195" max="8195" width="15.5703125" style="1" customWidth="1"/>
    <col min="8196" max="8196" width="16.42578125" style="1" customWidth="1"/>
    <col min="8197" max="8197" width="17.5703125" style="1" customWidth="1"/>
    <col min="8198" max="8198" width="18.28515625" style="1" customWidth="1"/>
    <col min="8199" max="8199" width="9.140625" style="1" customWidth="1"/>
    <col min="8200" max="8447" width="9.140625" style="1"/>
    <col min="8448" max="8448" width="30.42578125" style="1" customWidth="1"/>
    <col min="8449" max="8450" width="17" style="1" customWidth="1"/>
    <col min="8451" max="8451" width="15.5703125" style="1" customWidth="1"/>
    <col min="8452" max="8452" width="16.42578125" style="1" customWidth="1"/>
    <col min="8453" max="8453" width="17.5703125" style="1" customWidth="1"/>
    <col min="8454" max="8454" width="18.28515625" style="1" customWidth="1"/>
    <col min="8455" max="8455" width="9.140625" style="1" customWidth="1"/>
    <col min="8456" max="8703" width="9.140625" style="1"/>
    <col min="8704" max="8704" width="30.42578125" style="1" customWidth="1"/>
    <col min="8705" max="8706" width="17" style="1" customWidth="1"/>
    <col min="8707" max="8707" width="15.5703125" style="1" customWidth="1"/>
    <col min="8708" max="8708" width="16.42578125" style="1" customWidth="1"/>
    <col min="8709" max="8709" width="17.5703125" style="1" customWidth="1"/>
    <col min="8710" max="8710" width="18.28515625" style="1" customWidth="1"/>
    <col min="8711" max="8711" width="9.140625" style="1" customWidth="1"/>
    <col min="8712" max="8959" width="9.140625" style="1"/>
    <col min="8960" max="8960" width="30.42578125" style="1" customWidth="1"/>
    <col min="8961" max="8962" width="17" style="1" customWidth="1"/>
    <col min="8963" max="8963" width="15.5703125" style="1" customWidth="1"/>
    <col min="8964" max="8964" width="16.42578125" style="1" customWidth="1"/>
    <col min="8965" max="8965" width="17.5703125" style="1" customWidth="1"/>
    <col min="8966" max="8966" width="18.28515625" style="1" customWidth="1"/>
    <col min="8967" max="8967" width="9.140625" style="1" customWidth="1"/>
    <col min="8968" max="9215" width="9.140625" style="1"/>
    <col min="9216" max="9216" width="30.42578125" style="1" customWidth="1"/>
    <col min="9217" max="9218" width="17" style="1" customWidth="1"/>
    <col min="9219" max="9219" width="15.5703125" style="1" customWidth="1"/>
    <col min="9220" max="9220" width="16.42578125" style="1" customWidth="1"/>
    <col min="9221" max="9221" width="17.5703125" style="1" customWidth="1"/>
    <col min="9222" max="9222" width="18.28515625" style="1" customWidth="1"/>
    <col min="9223" max="9223" width="9.140625" style="1" customWidth="1"/>
    <col min="9224" max="9471" width="9.140625" style="1"/>
    <col min="9472" max="9472" width="30.42578125" style="1" customWidth="1"/>
    <col min="9473" max="9474" width="17" style="1" customWidth="1"/>
    <col min="9475" max="9475" width="15.5703125" style="1" customWidth="1"/>
    <col min="9476" max="9476" width="16.42578125" style="1" customWidth="1"/>
    <col min="9477" max="9477" width="17.5703125" style="1" customWidth="1"/>
    <col min="9478" max="9478" width="18.28515625" style="1" customWidth="1"/>
    <col min="9479" max="9479" width="9.140625" style="1" customWidth="1"/>
    <col min="9480" max="9727" width="9.140625" style="1"/>
    <col min="9728" max="9728" width="30.42578125" style="1" customWidth="1"/>
    <col min="9729" max="9730" width="17" style="1" customWidth="1"/>
    <col min="9731" max="9731" width="15.5703125" style="1" customWidth="1"/>
    <col min="9732" max="9732" width="16.42578125" style="1" customWidth="1"/>
    <col min="9733" max="9733" width="17.5703125" style="1" customWidth="1"/>
    <col min="9734" max="9734" width="18.28515625" style="1" customWidth="1"/>
    <col min="9735" max="9735" width="9.140625" style="1" customWidth="1"/>
    <col min="9736" max="9983" width="9.140625" style="1"/>
    <col min="9984" max="9984" width="30.42578125" style="1" customWidth="1"/>
    <col min="9985" max="9986" width="17" style="1" customWidth="1"/>
    <col min="9987" max="9987" width="15.5703125" style="1" customWidth="1"/>
    <col min="9988" max="9988" width="16.42578125" style="1" customWidth="1"/>
    <col min="9989" max="9989" width="17.5703125" style="1" customWidth="1"/>
    <col min="9990" max="9990" width="18.28515625" style="1" customWidth="1"/>
    <col min="9991" max="9991" width="9.140625" style="1" customWidth="1"/>
    <col min="9992" max="10239" width="9.140625" style="1"/>
    <col min="10240" max="10240" width="30.42578125" style="1" customWidth="1"/>
    <col min="10241" max="10242" width="17" style="1" customWidth="1"/>
    <col min="10243" max="10243" width="15.5703125" style="1" customWidth="1"/>
    <col min="10244" max="10244" width="16.42578125" style="1" customWidth="1"/>
    <col min="10245" max="10245" width="17.5703125" style="1" customWidth="1"/>
    <col min="10246" max="10246" width="18.28515625" style="1" customWidth="1"/>
    <col min="10247" max="10247" width="9.140625" style="1" customWidth="1"/>
    <col min="10248" max="10495" width="9.140625" style="1"/>
    <col min="10496" max="10496" width="30.42578125" style="1" customWidth="1"/>
    <col min="10497" max="10498" width="17" style="1" customWidth="1"/>
    <col min="10499" max="10499" width="15.5703125" style="1" customWidth="1"/>
    <col min="10500" max="10500" width="16.42578125" style="1" customWidth="1"/>
    <col min="10501" max="10501" width="17.5703125" style="1" customWidth="1"/>
    <col min="10502" max="10502" width="18.28515625" style="1" customWidth="1"/>
    <col min="10503" max="10503" width="9.140625" style="1" customWidth="1"/>
    <col min="10504" max="10751" width="9.140625" style="1"/>
    <col min="10752" max="10752" width="30.42578125" style="1" customWidth="1"/>
    <col min="10753" max="10754" width="17" style="1" customWidth="1"/>
    <col min="10755" max="10755" width="15.5703125" style="1" customWidth="1"/>
    <col min="10756" max="10756" width="16.42578125" style="1" customWidth="1"/>
    <col min="10757" max="10757" width="17.5703125" style="1" customWidth="1"/>
    <col min="10758" max="10758" width="18.28515625" style="1" customWidth="1"/>
    <col min="10759" max="10759" width="9.140625" style="1" customWidth="1"/>
    <col min="10760" max="11007" width="9.140625" style="1"/>
    <col min="11008" max="11008" width="30.42578125" style="1" customWidth="1"/>
    <col min="11009" max="11010" width="17" style="1" customWidth="1"/>
    <col min="11011" max="11011" width="15.5703125" style="1" customWidth="1"/>
    <col min="11012" max="11012" width="16.42578125" style="1" customWidth="1"/>
    <col min="11013" max="11013" width="17.5703125" style="1" customWidth="1"/>
    <col min="11014" max="11014" width="18.28515625" style="1" customWidth="1"/>
    <col min="11015" max="11015" width="9.140625" style="1" customWidth="1"/>
    <col min="11016" max="11263" width="9.140625" style="1"/>
    <col min="11264" max="11264" width="30.42578125" style="1" customWidth="1"/>
    <col min="11265" max="11266" width="17" style="1" customWidth="1"/>
    <col min="11267" max="11267" width="15.5703125" style="1" customWidth="1"/>
    <col min="11268" max="11268" width="16.42578125" style="1" customWidth="1"/>
    <col min="11269" max="11269" width="17.5703125" style="1" customWidth="1"/>
    <col min="11270" max="11270" width="18.28515625" style="1" customWidth="1"/>
    <col min="11271" max="11271" width="9.140625" style="1" customWidth="1"/>
    <col min="11272" max="11519" width="9.140625" style="1"/>
    <col min="11520" max="11520" width="30.42578125" style="1" customWidth="1"/>
    <col min="11521" max="11522" width="17" style="1" customWidth="1"/>
    <col min="11523" max="11523" width="15.5703125" style="1" customWidth="1"/>
    <col min="11524" max="11524" width="16.42578125" style="1" customWidth="1"/>
    <col min="11525" max="11525" width="17.5703125" style="1" customWidth="1"/>
    <col min="11526" max="11526" width="18.28515625" style="1" customWidth="1"/>
    <col min="11527" max="11527" width="9.140625" style="1" customWidth="1"/>
    <col min="11528" max="11775" width="9.140625" style="1"/>
    <col min="11776" max="11776" width="30.42578125" style="1" customWidth="1"/>
    <col min="11777" max="11778" width="17" style="1" customWidth="1"/>
    <col min="11779" max="11779" width="15.5703125" style="1" customWidth="1"/>
    <col min="11780" max="11780" width="16.42578125" style="1" customWidth="1"/>
    <col min="11781" max="11781" width="17.5703125" style="1" customWidth="1"/>
    <col min="11782" max="11782" width="18.28515625" style="1" customWidth="1"/>
    <col min="11783" max="11783" width="9.140625" style="1" customWidth="1"/>
    <col min="11784" max="12031" width="9.140625" style="1"/>
    <col min="12032" max="12032" width="30.42578125" style="1" customWidth="1"/>
    <col min="12033" max="12034" width="17" style="1" customWidth="1"/>
    <col min="12035" max="12035" width="15.5703125" style="1" customWidth="1"/>
    <col min="12036" max="12036" width="16.42578125" style="1" customWidth="1"/>
    <col min="12037" max="12037" width="17.5703125" style="1" customWidth="1"/>
    <col min="12038" max="12038" width="18.28515625" style="1" customWidth="1"/>
    <col min="12039" max="12039" width="9.140625" style="1" customWidth="1"/>
    <col min="12040" max="12287" width="9.140625" style="1"/>
    <col min="12288" max="12288" width="30.42578125" style="1" customWidth="1"/>
    <col min="12289" max="12290" width="17" style="1" customWidth="1"/>
    <col min="12291" max="12291" width="15.5703125" style="1" customWidth="1"/>
    <col min="12292" max="12292" width="16.42578125" style="1" customWidth="1"/>
    <col min="12293" max="12293" width="17.5703125" style="1" customWidth="1"/>
    <col min="12294" max="12294" width="18.28515625" style="1" customWidth="1"/>
    <col min="12295" max="12295" width="9.140625" style="1" customWidth="1"/>
    <col min="12296" max="12543" width="9.140625" style="1"/>
    <col min="12544" max="12544" width="30.42578125" style="1" customWidth="1"/>
    <col min="12545" max="12546" width="17" style="1" customWidth="1"/>
    <col min="12547" max="12547" width="15.5703125" style="1" customWidth="1"/>
    <col min="12548" max="12548" width="16.42578125" style="1" customWidth="1"/>
    <col min="12549" max="12549" width="17.5703125" style="1" customWidth="1"/>
    <col min="12550" max="12550" width="18.28515625" style="1" customWidth="1"/>
    <col min="12551" max="12551" width="9.140625" style="1" customWidth="1"/>
    <col min="12552" max="12799" width="9.140625" style="1"/>
    <col min="12800" max="12800" width="30.42578125" style="1" customWidth="1"/>
    <col min="12801" max="12802" width="17" style="1" customWidth="1"/>
    <col min="12803" max="12803" width="15.5703125" style="1" customWidth="1"/>
    <col min="12804" max="12804" width="16.42578125" style="1" customWidth="1"/>
    <col min="12805" max="12805" width="17.5703125" style="1" customWidth="1"/>
    <col min="12806" max="12806" width="18.28515625" style="1" customWidth="1"/>
    <col min="12807" max="12807" width="9.140625" style="1" customWidth="1"/>
    <col min="12808" max="13055" width="9.140625" style="1"/>
    <col min="13056" max="13056" width="30.42578125" style="1" customWidth="1"/>
    <col min="13057" max="13058" width="17" style="1" customWidth="1"/>
    <col min="13059" max="13059" width="15.5703125" style="1" customWidth="1"/>
    <col min="13060" max="13060" width="16.42578125" style="1" customWidth="1"/>
    <col min="13061" max="13061" width="17.5703125" style="1" customWidth="1"/>
    <col min="13062" max="13062" width="18.28515625" style="1" customWidth="1"/>
    <col min="13063" max="13063" width="9.140625" style="1" customWidth="1"/>
    <col min="13064" max="13311" width="9.140625" style="1"/>
    <col min="13312" max="13312" width="30.42578125" style="1" customWidth="1"/>
    <col min="13313" max="13314" width="17" style="1" customWidth="1"/>
    <col min="13315" max="13315" width="15.5703125" style="1" customWidth="1"/>
    <col min="13316" max="13316" width="16.42578125" style="1" customWidth="1"/>
    <col min="13317" max="13317" width="17.5703125" style="1" customWidth="1"/>
    <col min="13318" max="13318" width="18.28515625" style="1" customWidth="1"/>
    <col min="13319" max="13319" width="9.140625" style="1" customWidth="1"/>
    <col min="13320" max="13567" width="9.140625" style="1"/>
    <col min="13568" max="13568" width="30.42578125" style="1" customWidth="1"/>
    <col min="13569" max="13570" width="17" style="1" customWidth="1"/>
    <col min="13571" max="13571" width="15.5703125" style="1" customWidth="1"/>
    <col min="13572" max="13572" width="16.42578125" style="1" customWidth="1"/>
    <col min="13573" max="13573" width="17.5703125" style="1" customWidth="1"/>
    <col min="13574" max="13574" width="18.28515625" style="1" customWidth="1"/>
    <col min="13575" max="13575" width="9.140625" style="1" customWidth="1"/>
    <col min="13576" max="13823" width="9.140625" style="1"/>
    <col min="13824" max="13824" width="30.42578125" style="1" customWidth="1"/>
    <col min="13825" max="13826" width="17" style="1" customWidth="1"/>
    <col min="13827" max="13827" width="15.5703125" style="1" customWidth="1"/>
    <col min="13828" max="13828" width="16.42578125" style="1" customWidth="1"/>
    <col min="13829" max="13829" width="17.5703125" style="1" customWidth="1"/>
    <col min="13830" max="13830" width="18.28515625" style="1" customWidth="1"/>
    <col min="13831" max="13831" width="9.140625" style="1" customWidth="1"/>
    <col min="13832" max="14079" width="9.140625" style="1"/>
    <col min="14080" max="14080" width="30.42578125" style="1" customWidth="1"/>
    <col min="14081" max="14082" width="17" style="1" customWidth="1"/>
    <col min="14083" max="14083" width="15.5703125" style="1" customWidth="1"/>
    <col min="14084" max="14084" width="16.42578125" style="1" customWidth="1"/>
    <col min="14085" max="14085" width="17.5703125" style="1" customWidth="1"/>
    <col min="14086" max="14086" width="18.28515625" style="1" customWidth="1"/>
    <col min="14087" max="14087" width="9.140625" style="1" customWidth="1"/>
    <col min="14088" max="14335" width="9.140625" style="1"/>
    <col min="14336" max="14336" width="30.42578125" style="1" customWidth="1"/>
    <col min="14337" max="14338" width="17" style="1" customWidth="1"/>
    <col min="14339" max="14339" width="15.5703125" style="1" customWidth="1"/>
    <col min="14340" max="14340" width="16.42578125" style="1" customWidth="1"/>
    <col min="14341" max="14341" width="17.5703125" style="1" customWidth="1"/>
    <col min="14342" max="14342" width="18.28515625" style="1" customWidth="1"/>
    <col min="14343" max="14343" width="9.140625" style="1" customWidth="1"/>
    <col min="14344" max="14591" width="9.140625" style="1"/>
    <col min="14592" max="14592" width="30.42578125" style="1" customWidth="1"/>
    <col min="14593" max="14594" width="17" style="1" customWidth="1"/>
    <col min="14595" max="14595" width="15.5703125" style="1" customWidth="1"/>
    <col min="14596" max="14596" width="16.42578125" style="1" customWidth="1"/>
    <col min="14597" max="14597" width="17.5703125" style="1" customWidth="1"/>
    <col min="14598" max="14598" width="18.28515625" style="1" customWidth="1"/>
    <col min="14599" max="14599" width="9.140625" style="1" customWidth="1"/>
    <col min="14600" max="14847" width="9.140625" style="1"/>
    <col min="14848" max="14848" width="30.42578125" style="1" customWidth="1"/>
    <col min="14849" max="14850" width="17" style="1" customWidth="1"/>
    <col min="14851" max="14851" width="15.5703125" style="1" customWidth="1"/>
    <col min="14852" max="14852" width="16.42578125" style="1" customWidth="1"/>
    <col min="14853" max="14853" width="17.5703125" style="1" customWidth="1"/>
    <col min="14854" max="14854" width="18.28515625" style="1" customWidth="1"/>
    <col min="14855" max="14855" width="9.140625" style="1" customWidth="1"/>
    <col min="14856" max="15103" width="9.140625" style="1"/>
    <col min="15104" max="15104" width="30.42578125" style="1" customWidth="1"/>
    <col min="15105" max="15106" width="17" style="1" customWidth="1"/>
    <col min="15107" max="15107" width="15.5703125" style="1" customWidth="1"/>
    <col min="15108" max="15108" width="16.42578125" style="1" customWidth="1"/>
    <col min="15109" max="15109" width="17.5703125" style="1" customWidth="1"/>
    <col min="15110" max="15110" width="18.28515625" style="1" customWidth="1"/>
    <col min="15111" max="15111" width="9.140625" style="1" customWidth="1"/>
    <col min="15112" max="15359" width="9.140625" style="1"/>
    <col min="15360" max="15360" width="30.42578125" style="1" customWidth="1"/>
    <col min="15361" max="15362" width="17" style="1" customWidth="1"/>
    <col min="15363" max="15363" width="15.5703125" style="1" customWidth="1"/>
    <col min="15364" max="15364" width="16.42578125" style="1" customWidth="1"/>
    <col min="15365" max="15365" width="17.5703125" style="1" customWidth="1"/>
    <col min="15366" max="15366" width="18.28515625" style="1" customWidth="1"/>
    <col min="15367" max="15367" width="9.140625" style="1" customWidth="1"/>
    <col min="15368" max="15615" width="9.140625" style="1"/>
    <col min="15616" max="15616" width="30.42578125" style="1" customWidth="1"/>
    <col min="15617" max="15618" width="17" style="1" customWidth="1"/>
    <col min="15619" max="15619" width="15.5703125" style="1" customWidth="1"/>
    <col min="15620" max="15620" width="16.42578125" style="1" customWidth="1"/>
    <col min="15621" max="15621" width="17.5703125" style="1" customWidth="1"/>
    <col min="15622" max="15622" width="18.28515625" style="1" customWidth="1"/>
    <col min="15623" max="15623" width="9.140625" style="1" customWidth="1"/>
    <col min="15624" max="15871" width="9.140625" style="1"/>
    <col min="15872" max="15872" width="30.42578125" style="1" customWidth="1"/>
    <col min="15873" max="15874" width="17" style="1" customWidth="1"/>
    <col min="15875" max="15875" width="15.5703125" style="1" customWidth="1"/>
    <col min="15876" max="15876" width="16.42578125" style="1" customWidth="1"/>
    <col min="15877" max="15877" width="17.5703125" style="1" customWidth="1"/>
    <col min="15878" max="15878" width="18.28515625" style="1" customWidth="1"/>
    <col min="15879" max="15879" width="9.140625" style="1" customWidth="1"/>
    <col min="15880" max="16127" width="9.140625" style="1"/>
    <col min="16128" max="16128" width="30.42578125" style="1" customWidth="1"/>
    <col min="16129" max="16130" width="17" style="1" customWidth="1"/>
    <col min="16131" max="16131" width="15.5703125" style="1" customWidth="1"/>
    <col min="16132" max="16132" width="16.42578125" style="1" customWidth="1"/>
    <col min="16133" max="16133" width="17.5703125" style="1" customWidth="1"/>
    <col min="16134" max="16134" width="18.28515625" style="1" customWidth="1"/>
    <col min="16135" max="16135" width="9.140625" style="1" customWidth="1"/>
    <col min="16136" max="16384" width="9.140625" style="1"/>
  </cols>
  <sheetData>
    <row r="1" spans="1:8" x14ac:dyDescent="0.25">
      <c r="A1" s="19"/>
      <c r="C1" s="20"/>
    </row>
    <row r="2" spans="1:8" x14ac:dyDescent="0.25">
      <c r="A2" s="21" t="s">
        <v>24</v>
      </c>
      <c r="E2" s="22" t="s">
        <v>39</v>
      </c>
      <c r="F2" s="23"/>
    </row>
    <row r="3" spans="1:8" x14ac:dyDescent="0.25">
      <c r="F3" s="2"/>
    </row>
    <row r="4" spans="1:8" ht="24.75" customHeight="1" x14ac:dyDescent="0.25">
      <c r="A4" s="52" t="s">
        <v>0</v>
      </c>
      <c r="B4" s="3" t="s">
        <v>1</v>
      </c>
      <c r="C4" s="4"/>
      <c r="D4" s="5"/>
      <c r="E4" s="58" t="s">
        <v>43</v>
      </c>
      <c r="F4" s="62" t="s">
        <v>41</v>
      </c>
    </row>
    <row r="5" spans="1:8" ht="24.75" customHeight="1" x14ac:dyDescent="0.25">
      <c r="A5" s="53"/>
      <c r="B5" s="66" t="s">
        <v>26</v>
      </c>
      <c r="C5" s="66" t="s">
        <v>27</v>
      </c>
      <c r="D5" s="66" t="s">
        <v>28</v>
      </c>
      <c r="E5" s="59"/>
      <c r="F5" s="63"/>
    </row>
    <row r="6" spans="1:8" x14ac:dyDescent="0.25">
      <c r="A6" s="53"/>
      <c r="B6" s="67"/>
      <c r="C6" s="67"/>
      <c r="D6" s="67"/>
      <c r="E6" s="60"/>
      <c r="F6" s="64"/>
    </row>
    <row r="7" spans="1:8" x14ac:dyDescent="0.25">
      <c r="A7" s="53"/>
      <c r="B7" s="68"/>
      <c r="C7" s="68"/>
      <c r="D7" s="68"/>
      <c r="E7" s="61"/>
      <c r="F7" s="65"/>
    </row>
    <row r="8" spans="1:8" ht="21.75" customHeight="1" x14ac:dyDescent="0.25">
      <c r="A8" s="54"/>
      <c r="B8" s="55" t="s">
        <v>25</v>
      </c>
      <c r="C8" s="55"/>
      <c r="D8" s="56"/>
      <c r="E8" s="57" t="s">
        <v>2</v>
      </c>
      <c r="F8" s="55"/>
    </row>
    <row r="9" spans="1:8" x14ac:dyDescent="0.25">
      <c r="A9" s="7"/>
      <c r="B9" s="8"/>
      <c r="C9" s="8"/>
      <c r="D9" s="6"/>
      <c r="E9" s="7"/>
      <c r="F9" s="9"/>
    </row>
    <row r="10" spans="1:8" ht="14.25" customHeight="1" x14ac:dyDescent="0.25">
      <c r="A10" s="10" t="s">
        <v>3</v>
      </c>
      <c r="B10" s="26">
        <v>830.8</v>
      </c>
      <c r="C10" s="26">
        <v>108.4</v>
      </c>
      <c r="D10" s="26">
        <v>74.599999999999994</v>
      </c>
      <c r="E10" s="26">
        <v>5.4</v>
      </c>
      <c r="F10" s="27">
        <v>0.7</v>
      </c>
      <c r="H10" s="24"/>
    </row>
    <row r="11" spans="1:8" x14ac:dyDescent="0.25">
      <c r="A11" s="7"/>
      <c r="B11" s="25"/>
      <c r="C11" s="25"/>
      <c r="D11" s="25"/>
      <c r="E11" s="25"/>
      <c r="H11" s="24"/>
    </row>
    <row r="12" spans="1:8" x14ac:dyDescent="0.25">
      <c r="A12" s="7" t="s">
        <v>4</v>
      </c>
      <c r="B12" s="11">
        <v>60.2</v>
      </c>
      <c r="C12" s="11">
        <v>8.1</v>
      </c>
      <c r="D12" s="11">
        <v>5.3</v>
      </c>
      <c r="E12" s="11">
        <v>5</v>
      </c>
      <c r="F12" s="12">
        <v>0.7</v>
      </c>
      <c r="H12" s="24"/>
    </row>
    <row r="13" spans="1:8" x14ac:dyDescent="0.25">
      <c r="A13" s="13" t="s">
        <v>5</v>
      </c>
      <c r="B13" s="11">
        <v>56.7</v>
      </c>
      <c r="C13" s="11">
        <v>7</v>
      </c>
      <c r="D13" s="11">
        <v>5.2</v>
      </c>
      <c r="E13" s="11">
        <v>7.5</v>
      </c>
      <c r="F13" s="12">
        <v>0.9</v>
      </c>
      <c r="H13" s="24"/>
    </row>
    <row r="14" spans="1:8" x14ac:dyDescent="0.25">
      <c r="A14" s="13" t="s">
        <v>6</v>
      </c>
      <c r="B14" s="11">
        <v>57.7</v>
      </c>
      <c r="C14" s="11">
        <v>7</v>
      </c>
      <c r="D14" s="11">
        <v>4.7</v>
      </c>
      <c r="E14" s="11">
        <v>7.7</v>
      </c>
      <c r="F14" s="12">
        <v>0.9</v>
      </c>
      <c r="H14" s="24"/>
    </row>
    <row r="15" spans="1:8" x14ac:dyDescent="0.25">
      <c r="A15" s="14" t="s">
        <v>7</v>
      </c>
      <c r="B15" s="11">
        <v>18.2</v>
      </c>
      <c r="C15" s="11">
        <v>3.2</v>
      </c>
      <c r="D15" s="11">
        <v>2.1</v>
      </c>
      <c r="E15" s="11">
        <v>5.0999999999999996</v>
      </c>
      <c r="F15" s="12">
        <v>0.9</v>
      </c>
      <c r="H15" s="24"/>
    </row>
    <row r="16" spans="1:8" x14ac:dyDescent="0.25">
      <c r="A16" s="7" t="s">
        <v>8</v>
      </c>
      <c r="B16" s="11">
        <v>58.3</v>
      </c>
      <c r="C16" s="11">
        <v>7</v>
      </c>
      <c r="D16" s="11">
        <v>4.5999999999999996</v>
      </c>
      <c r="E16" s="11">
        <v>5.9</v>
      </c>
      <c r="F16" s="12">
        <v>0.7</v>
      </c>
      <c r="H16" s="24"/>
    </row>
    <row r="17" spans="1:8" x14ac:dyDescent="0.25">
      <c r="A17" s="7" t="s">
        <v>9</v>
      </c>
      <c r="B17" s="11">
        <v>64</v>
      </c>
      <c r="C17" s="11">
        <v>8.6</v>
      </c>
      <c r="D17" s="11">
        <v>6.1</v>
      </c>
      <c r="E17" s="11">
        <v>4.4000000000000004</v>
      </c>
      <c r="F17" s="12">
        <v>0.6</v>
      </c>
      <c r="H17" s="24"/>
    </row>
    <row r="18" spans="1:8" x14ac:dyDescent="0.25">
      <c r="A18" s="7" t="s">
        <v>10</v>
      </c>
      <c r="B18" s="11">
        <v>116</v>
      </c>
      <c r="C18" s="11">
        <v>13.3</v>
      </c>
      <c r="D18" s="11">
        <v>8.4</v>
      </c>
      <c r="E18" s="11">
        <v>4.2</v>
      </c>
      <c r="F18" s="12">
        <v>0.5</v>
      </c>
      <c r="H18" s="24"/>
    </row>
    <row r="19" spans="1:8" x14ac:dyDescent="0.25">
      <c r="A19" s="7" t="s">
        <v>11</v>
      </c>
      <c r="B19" s="11">
        <v>20.399999999999999</v>
      </c>
      <c r="C19" s="11">
        <v>2.9</v>
      </c>
      <c r="D19" s="11">
        <v>2.1</v>
      </c>
      <c r="E19" s="11">
        <v>6</v>
      </c>
      <c r="F19" s="12">
        <v>0.9</v>
      </c>
      <c r="H19" s="24"/>
    </row>
    <row r="20" spans="1:8" x14ac:dyDescent="0.25">
      <c r="A20" s="7" t="s">
        <v>12</v>
      </c>
      <c r="B20" s="11">
        <v>67.8</v>
      </c>
      <c r="C20" s="11">
        <v>7.9</v>
      </c>
      <c r="D20" s="11">
        <v>5.5</v>
      </c>
      <c r="E20" s="11">
        <v>8.8000000000000007</v>
      </c>
      <c r="F20" s="12">
        <v>1</v>
      </c>
      <c r="H20" s="24"/>
    </row>
    <row r="21" spans="1:8" x14ac:dyDescent="0.25">
      <c r="A21" s="7" t="s">
        <v>13</v>
      </c>
      <c r="B21" s="11">
        <v>31.3</v>
      </c>
      <c r="C21" s="11">
        <v>3.6</v>
      </c>
      <c r="D21" s="11">
        <v>2.6</v>
      </c>
      <c r="E21" s="11">
        <v>7.2</v>
      </c>
      <c r="F21" s="12">
        <v>0.8</v>
      </c>
      <c r="H21" s="24"/>
    </row>
    <row r="22" spans="1:8" x14ac:dyDescent="0.25">
      <c r="A22" s="7" t="s">
        <v>14</v>
      </c>
      <c r="B22" s="11">
        <v>45.3</v>
      </c>
      <c r="C22" s="11">
        <v>6.3</v>
      </c>
      <c r="D22" s="11">
        <v>5.0999999999999996</v>
      </c>
      <c r="E22" s="11">
        <v>4.9000000000000004</v>
      </c>
      <c r="F22" s="12">
        <v>0.7</v>
      </c>
      <c r="H22" s="24"/>
    </row>
    <row r="23" spans="1:8" x14ac:dyDescent="0.25">
      <c r="A23" s="7" t="s">
        <v>15</v>
      </c>
      <c r="B23" s="11">
        <v>70.099999999999994</v>
      </c>
      <c r="C23" s="11">
        <v>10.8</v>
      </c>
      <c r="D23" s="11">
        <v>6.8</v>
      </c>
      <c r="E23" s="11">
        <v>4</v>
      </c>
      <c r="F23" s="12">
        <v>0.6</v>
      </c>
      <c r="H23" s="24"/>
    </row>
    <row r="24" spans="1:8" x14ac:dyDescent="0.25">
      <c r="A24" s="7" t="s">
        <v>16</v>
      </c>
      <c r="B24" s="11">
        <v>33.299999999999997</v>
      </c>
      <c r="C24" s="11">
        <v>4.2</v>
      </c>
      <c r="D24" s="11">
        <v>3</v>
      </c>
      <c r="E24" s="11">
        <v>7.8</v>
      </c>
      <c r="F24" s="12">
        <v>1</v>
      </c>
      <c r="H24" s="24"/>
    </row>
    <row r="25" spans="1:8" x14ac:dyDescent="0.25">
      <c r="A25" s="7" t="s">
        <v>17</v>
      </c>
      <c r="B25" s="11">
        <v>39</v>
      </c>
      <c r="C25" s="11">
        <v>5</v>
      </c>
      <c r="D25" s="11">
        <v>3.6</v>
      </c>
      <c r="E25" s="11">
        <v>8.4</v>
      </c>
      <c r="F25" s="12">
        <v>1.1000000000000001</v>
      </c>
      <c r="H25" s="24"/>
    </row>
    <row r="26" spans="1:8" x14ac:dyDescent="0.25">
      <c r="A26" s="7" t="s">
        <v>18</v>
      </c>
      <c r="B26" s="11">
        <v>51.1</v>
      </c>
      <c r="C26" s="11">
        <v>8.3000000000000007</v>
      </c>
      <c r="D26" s="11">
        <v>5.8</v>
      </c>
      <c r="E26" s="11">
        <v>3.2</v>
      </c>
      <c r="F26" s="12">
        <v>0.5</v>
      </c>
      <c r="H26" s="24"/>
    </row>
    <row r="27" spans="1:8" x14ac:dyDescent="0.25">
      <c r="A27" s="7" t="s">
        <v>19</v>
      </c>
      <c r="B27" s="11">
        <v>41.3</v>
      </c>
      <c r="C27" s="11">
        <v>5.2</v>
      </c>
      <c r="D27" s="11">
        <v>4</v>
      </c>
      <c r="E27" s="11">
        <v>7.1</v>
      </c>
      <c r="F27" s="12">
        <v>0.9</v>
      </c>
      <c r="H27" s="24"/>
    </row>
    <row r="28" spans="1:8" x14ac:dyDescent="0.25">
      <c r="A28" s="7"/>
      <c r="B28" s="11"/>
      <c r="C28" s="11"/>
      <c r="D28" s="11"/>
      <c r="E28" s="11"/>
      <c r="F28" s="24"/>
      <c r="H28" s="24"/>
    </row>
    <row r="29" spans="1:8" x14ac:dyDescent="0.25">
      <c r="A29" s="29" t="s">
        <v>20</v>
      </c>
      <c r="B29" s="31">
        <v>18.2</v>
      </c>
      <c r="C29" s="31">
        <v>2.9</v>
      </c>
      <c r="D29" s="31">
        <v>2.1</v>
      </c>
      <c r="E29" s="31">
        <v>3.2</v>
      </c>
      <c r="F29" s="32">
        <v>0.5</v>
      </c>
      <c r="H29" s="24"/>
    </row>
    <row r="30" spans="1:8" x14ac:dyDescent="0.25">
      <c r="A30" s="30" t="s">
        <v>21</v>
      </c>
      <c r="B30" s="31">
        <v>116</v>
      </c>
      <c r="C30" s="31">
        <v>13.3</v>
      </c>
      <c r="D30" s="31">
        <v>8.4</v>
      </c>
      <c r="E30" s="31">
        <v>8.8000000000000007</v>
      </c>
      <c r="F30" s="32">
        <v>1.1000000000000001</v>
      </c>
      <c r="H30" s="24"/>
    </row>
    <row r="31" spans="1:8" x14ac:dyDescent="0.25">
      <c r="A31" s="28"/>
      <c r="B31" s="15"/>
      <c r="C31" s="15"/>
      <c r="D31" s="15"/>
      <c r="E31" s="15"/>
      <c r="F31" s="15"/>
    </row>
    <row r="32" spans="1:8" x14ac:dyDescent="0.25">
      <c r="A32" s="33" t="s">
        <v>42</v>
      </c>
      <c r="C32" s="15"/>
      <c r="D32" s="15"/>
      <c r="E32" s="15"/>
      <c r="F32" s="15"/>
    </row>
    <row r="33" spans="1:6" x14ac:dyDescent="0.25">
      <c r="C33" s="15"/>
      <c r="D33" s="15"/>
      <c r="E33" s="15"/>
      <c r="F33" s="15"/>
    </row>
    <row r="34" spans="1:6" x14ac:dyDescent="0.25">
      <c r="A34" s="16" t="s">
        <v>22</v>
      </c>
      <c r="B34" s="17"/>
      <c r="D34" s="18"/>
      <c r="E34" s="17"/>
      <c r="F34" s="17"/>
    </row>
    <row r="35" spans="1:6" x14ac:dyDescent="0.25">
      <c r="A35" s="16" t="s">
        <v>23</v>
      </c>
      <c r="B35" s="17"/>
      <c r="D35" s="17"/>
      <c r="E35" s="17"/>
      <c r="F35" s="17"/>
    </row>
  </sheetData>
  <mergeCells count="8">
    <mergeCell ref="A4:A8"/>
    <mergeCell ref="E4:E7"/>
    <mergeCell ref="F4:F7"/>
    <mergeCell ref="B5:B7"/>
    <mergeCell ref="C5:C7"/>
    <mergeCell ref="D5:D7"/>
    <mergeCell ref="B8:D8"/>
    <mergeCell ref="E8:F8"/>
  </mergeCells>
  <pageMargins left="0.9055118110236221" right="0.9055118110236221" top="0.94488188976377963" bottom="0.94488188976377963" header="0.31496062992125984" footer="0.31496062992125984"/>
  <pageSetup paperSize="9" scale="88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12'2024-11'2025</vt:lpstr>
      <vt:lpstr>12_2024</vt:lpstr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  <vt:lpstr>10_2025</vt:lpstr>
      <vt:lpstr>11_2025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Strużyńska Renata</dc:creator>
  <cp:lastModifiedBy>Maria Staszyńska</cp:lastModifiedBy>
  <dcterms:created xsi:type="dcterms:W3CDTF">2023-06-16T12:20:29Z</dcterms:created>
  <dcterms:modified xsi:type="dcterms:W3CDTF">2026-03-02T09:07:47Z</dcterms:modified>
</cp:coreProperties>
</file>